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xr:revisionPtr revIDLastSave="0" documentId="13_ncr:1_{96462535-D529-4587-B97B-35A6A55D51C9}" xr6:coauthVersionLast="36" xr6:coauthVersionMax="36" xr10:uidLastSave="{00000000-0000-0000-0000-000000000000}"/>
  <bookViews>
    <workbookView xWindow="0" yWindow="0" windowWidth="19200" windowHeight="6540" activeTab="5" xr2:uid="{00000000-000D-0000-FFFF-FFFF00000000}"/>
  </bookViews>
  <sheets>
    <sheet name="學生閱讀能量統計_一年級" sheetId="2" r:id="rId1"/>
    <sheet name="學生閱讀能量統計_二年級" sheetId="9" r:id="rId2"/>
    <sheet name="學生閱讀能量統計_三年級" sheetId="10" r:id="rId3"/>
    <sheet name="學生閱讀能量統計_四年級" sheetId="11" r:id="rId4"/>
    <sheet name="學生閱讀能量統計_五年級" sheetId="12" r:id="rId5"/>
    <sheet name="學生閱讀能量統計_六年級" sheetId="13" r:id="rId6"/>
  </sheets>
  <calcPr calcId="191029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2" i="10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2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2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8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339" i="12"/>
  <c r="D340" i="12"/>
  <c r="D341" i="12"/>
  <c r="D342" i="12"/>
  <c r="D343" i="12"/>
  <c r="D344" i="12"/>
  <c r="D345" i="12"/>
  <c r="D346" i="12"/>
  <c r="D347" i="12"/>
  <c r="D348" i="12"/>
  <c r="D349" i="12"/>
  <c r="D350" i="12"/>
  <c r="D351" i="12"/>
  <c r="D352" i="12"/>
  <c r="D353" i="12"/>
  <c r="D354" i="12"/>
  <c r="D355" i="12"/>
  <c r="D356" i="12"/>
  <c r="D357" i="12"/>
  <c r="D358" i="12"/>
  <c r="D359" i="12"/>
  <c r="D360" i="12"/>
  <c r="D361" i="12"/>
  <c r="D362" i="12"/>
  <c r="D363" i="12"/>
  <c r="D364" i="12"/>
  <c r="D365" i="12"/>
  <c r="D366" i="12"/>
  <c r="D367" i="12"/>
  <c r="D368" i="12"/>
  <c r="D369" i="12"/>
  <c r="D370" i="12"/>
  <c r="D371" i="12"/>
  <c r="D372" i="12"/>
  <c r="D373" i="12"/>
  <c r="D374" i="12"/>
  <c r="D375" i="12"/>
  <c r="D376" i="12"/>
  <c r="D2" i="13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</calcChain>
</file>

<file path=xl/sharedStrings.xml><?xml version="1.0" encoding="utf-8"?>
<sst xmlns="http://schemas.openxmlformats.org/spreadsheetml/2006/main" count="11916" uniqueCount="2000">
  <si>
    <t>學年度</t>
  </si>
  <si>
    <t>年</t>
  </si>
  <si>
    <t>學生姓名</t>
  </si>
  <si>
    <t>年級</t>
  </si>
  <si>
    <t>班級</t>
  </si>
  <si>
    <t>座號</t>
  </si>
  <si>
    <t>學生挖掘總能量</t>
  </si>
  <si>
    <t>113</t>
  </si>
  <si>
    <t>114</t>
  </si>
  <si>
    <t>李維凱</t>
  </si>
  <si>
    <t>1</t>
  </si>
  <si>
    <t>01</t>
  </si>
  <si>
    <t>陳愷</t>
  </si>
  <si>
    <t>02</t>
  </si>
  <si>
    <t>薛宇軒</t>
  </si>
  <si>
    <t>03</t>
  </si>
  <si>
    <t>黃培倫</t>
  </si>
  <si>
    <t>04</t>
  </si>
  <si>
    <t>傅禹翔</t>
  </si>
  <si>
    <t>05</t>
  </si>
  <si>
    <t>洪涔桀</t>
  </si>
  <si>
    <t>06</t>
  </si>
  <si>
    <t>蔡宇軒</t>
  </si>
  <si>
    <t>07</t>
  </si>
  <si>
    <t>施辰牧</t>
  </si>
  <si>
    <t>08</t>
  </si>
  <si>
    <t>蔡沛恆</t>
  </si>
  <si>
    <t>09</t>
  </si>
  <si>
    <t>蘇郁軒</t>
  </si>
  <si>
    <t>10</t>
  </si>
  <si>
    <t>李柏諺</t>
  </si>
  <si>
    <t>11</t>
  </si>
  <si>
    <t>林禹鎮</t>
  </si>
  <si>
    <t>12</t>
  </si>
  <si>
    <t>陳宥澄</t>
  </si>
  <si>
    <t>13</t>
  </si>
  <si>
    <t>陳彥勛</t>
  </si>
  <si>
    <t>14</t>
  </si>
  <si>
    <t>盧柏予</t>
  </si>
  <si>
    <t>15</t>
  </si>
  <si>
    <t>陳芊邑</t>
  </si>
  <si>
    <t>16</t>
  </si>
  <si>
    <t>蘇馨寧</t>
  </si>
  <si>
    <t>17</t>
  </si>
  <si>
    <t>林荺茿</t>
  </si>
  <si>
    <t>18</t>
  </si>
  <si>
    <t>許舒晴</t>
  </si>
  <si>
    <t>19</t>
  </si>
  <si>
    <t>張子歟</t>
  </si>
  <si>
    <t>20</t>
  </si>
  <si>
    <t>顏楷庭</t>
  </si>
  <si>
    <t>21</t>
  </si>
  <si>
    <t>林暄婕</t>
  </si>
  <si>
    <t>22</t>
  </si>
  <si>
    <t>杜寀褆</t>
  </si>
  <si>
    <t>23</t>
  </si>
  <si>
    <t>葉子瑜</t>
  </si>
  <si>
    <t>24</t>
  </si>
  <si>
    <t>劉伊萱</t>
  </si>
  <si>
    <t>25</t>
  </si>
  <si>
    <t>曾欣瑀</t>
  </si>
  <si>
    <t>26</t>
  </si>
  <si>
    <t>謝雨璇</t>
  </si>
  <si>
    <t>27</t>
  </si>
  <si>
    <t>孫語樂</t>
  </si>
  <si>
    <t>2</t>
  </si>
  <si>
    <t>郭宥羣</t>
  </si>
  <si>
    <t>邱宥鈞</t>
  </si>
  <si>
    <t>洪詳鈞</t>
  </si>
  <si>
    <t>沈宣澔</t>
  </si>
  <si>
    <t>蕭浚庭</t>
  </si>
  <si>
    <t>蔡昀辰</t>
  </si>
  <si>
    <t>莊旭銳</t>
  </si>
  <si>
    <t>林恩廣</t>
  </si>
  <si>
    <t>李赫洹</t>
  </si>
  <si>
    <t>林哲瑀</t>
  </si>
  <si>
    <t>洪翊淮</t>
  </si>
  <si>
    <t>吳宜蕎</t>
  </si>
  <si>
    <t>鄭淑鈺</t>
  </si>
  <si>
    <t>張榮美</t>
  </si>
  <si>
    <t>陳亭伃</t>
  </si>
  <si>
    <t>張芮瑜</t>
  </si>
  <si>
    <t>黃苡妃</t>
  </si>
  <si>
    <t>李恩霓</t>
  </si>
  <si>
    <t>林辰諺</t>
  </si>
  <si>
    <t>3</t>
  </si>
  <si>
    <t>王實宇</t>
  </si>
  <si>
    <t>鄭翔允</t>
  </si>
  <si>
    <t>林威昊</t>
  </si>
  <si>
    <t>莊昕澄</t>
  </si>
  <si>
    <t>陳羿安</t>
  </si>
  <si>
    <t>楊承叡</t>
  </si>
  <si>
    <t>林秦禾</t>
  </si>
  <si>
    <t>林一帆</t>
  </si>
  <si>
    <t>李亞澤</t>
  </si>
  <si>
    <t>王浩安</t>
  </si>
  <si>
    <t>遇黎庭</t>
  </si>
  <si>
    <t>黃瑀媃</t>
  </si>
  <si>
    <t>黃瑀晨</t>
  </si>
  <si>
    <t>宋偲荺</t>
  </si>
  <si>
    <t>江語菲</t>
  </si>
  <si>
    <t>洪千晴</t>
  </si>
  <si>
    <t>黃語希</t>
  </si>
  <si>
    <t>孫芷甯</t>
  </si>
  <si>
    <t>潘威霖</t>
  </si>
  <si>
    <t>4</t>
  </si>
  <si>
    <t>蔡凱聿</t>
  </si>
  <si>
    <t>吳奕澄</t>
  </si>
  <si>
    <t>高立楷</t>
  </si>
  <si>
    <t>陳宣宇</t>
  </si>
  <si>
    <t>鄭宇盛</t>
  </si>
  <si>
    <t>詹明叡</t>
  </si>
  <si>
    <t>張雨希</t>
  </si>
  <si>
    <t>陳品侑</t>
  </si>
  <si>
    <t>洪暐勛</t>
  </si>
  <si>
    <t>邱天澤</t>
  </si>
  <si>
    <t>曾芸涵</t>
  </si>
  <si>
    <t>凃米樂</t>
  </si>
  <si>
    <t>葉知予</t>
  </si>
  <si>
    <t>張宸綱</t>
  </si>
  <si>
    <t>張千聿</t>
  </si>
  <si>
    <t>林鉯潼</t>
  </si>
  <si>
    <t>林芯彤</t>
  </si>
  <si>
    <t>林一芳</t>
  </si>
  <si>
    <t>蔡之寧</t>
  </si>
  <si>
    <t>王僅涵</t>
  </si>
  <si>
    <t>陳禹蓁</t>
  </si>
  <si>
    <t>歐彥綺</t>
  </si>
  <si>
    <t>林子潔</t>
  </si>
  <si>
    <t>金恬妡</t>
  </si>
  <si>
    <t>李晉安</t>
  </si>
  <si>
    <t>5</t>
  </si>
  <si>
    <t>張睿宸</t>
  </si>
  <si>
    <t>陳秉睿</t>
  </si>
  <si>
    <t>陳禹陶</t>
  </si>
  <si>
    <t>陳睿謙</t>
  </si>
  <si>
    <t>李承曄</t>
  </si>
  <si>
    <t>劉奕承</t>
  </si>
  <si>
    <t>郭宇謙</t>
  </si>
  <si>
    <t>曾昱睿</t>
  </si>
  <si>
    <t>隋宇翔</t>
  </si>
  <si>
    <t>陳宥愷</t>
  </si>
  <si>
    <t>張傑豪</t>
  </si>
  <si>
    <t>林均哲</t>
  </si>
  <si>
    <t>張昱程</t>
  </si>
  <si>
    <t>劉宇哲</t>
  </si>
  <si>
    <t>黃裔秢</t>
  </si>
  <si>
    <t>蔡芸甄</t>
  </si>
  <si>
    <t>黃相凝</t>
  </si>
  <si>
    <t>林雨潔</t>
  </si>
  <si>
    <t>戴芷暄</t>
  </si>
  <si>
    <t>張妧綺</t>
  </si>
  <si>
    <t>王冬雨</t>
  </si>
  <si>
    <t>陳念青</t>
  </si>
  <si>
    <t>蘇悅溦</t>
  </si>
  <si>
    <t>陳采恩</t>
  </si>
  <si>
    <t>柯依岑</t>
  </si>
  <si>
    <t>羅妍恩</t>
  </si>
  <si>
    <t>邱緹恩</t>
  </si>
  <si>
    <t>28</t>
  </si>
  <si>
    <t>朱克紘</t>
  </si>
  <si>
    <t>6</t>
  </si>
  <si>
    <t>蔣沐融</t>
  </si>
  <si>
    <t>陳廷書</t>
  </si>
  <si>
    <t>劉軒睿</t>
  </si>
  <si>
    <t>王柏森</t>
  </si>
  <si>
    <t>楊定軒</t>
  </si>
  <si>
    <t>陳宥翰</t>
  </si>
  <si>
    <t>郭宸硯</t>
  </si>
  <si>
    <t>黃聿彰</t>
  </si>
  <si>
    <t>黃秉謙</t>
  </si>
  <si>
    <t>蘇紘文</t>
  </si>
  <si>
    <t>鄧莛亦</t>
  </si>
  <si>
    <t>謝閎淯</t>
  </si>
  <si>
    <t>黄泓鈞</t>
  </si>
  <si>
    <t>王苡瑄</t>
  </si>
  <si>
    <t>林宥妡</t>
  </si>
  <si>
    <t>曾苡菱</t>
  </si>
  <si>
    <t>洪晨心</t>
  </si>
  <si>
    <t>郭昀熙</t>
  </si>
  <si>
    <t>黃玥恩</t>
  </si>
  <si>
    <t>蔡言昕</t>
  </si>
  <si>
    <t>李寀禔</t>
  </si>
  <si>
    <t>林靚恩</t>
  </si>
  <si>
    <t>林思妤</t>
  </si>
  <si>
    <t>蔡佳芯</t>
  </si>
  <si>
    <t>張馨勻</t>
  </si>
  <si>
    <t>劉羽芯</t>
  </si>
  <si>
    <t>衛昊霖</t>
  </si>
  <si>
    <t>7</t>
  </si>
  <si>
    <t>王詠綸</t>
  </si>
  <si>
    <t>馬允灝</t>
  </si>
  <si>
    <t>許暄翎</t>
  </si>
  <si>
    <t>施妍翎</t>
  </si>
  <si>
    <t>楊妍緹</t>
  </si>
  <si>
    <t>黃思淳</t>
  </si>
  <si>
    <t>蘇育筠</t>
  </si>
  <si>
    <t>蘇瑀晴</t>
  </si>
  <si>
    <t>蔡以宣</t>
  </si>
  <si>
    <t>徐宇忻</t>
  </si>
  <si>
    <t>王庭君</t>
  </si>
  <si>
    <t>8</t>
  </si>
  <si>
    <t>黃培瑄</t>
  </si>
  <si>
    <t>戴赫霆</t>
  </si>
  <si>
    <t>蘇晨喻</t>
  </si>
  <si>
    <t>林佑任</t>
  </si>
  <si>
    <t>劉宥勳</t>
  </si>
  <si>
    <t>謝炘樂</t>
  </si>
  <si>
    <t>郭柏辰</t>
  </si>
  <si>
    <t>戴浚宇</t>
  </si>
  <si>
    <t>陳立耘</t>
  </si>
  <si>
    <t>康愷宸</t>
  </si>
  <si>
    <t>張閔勛</t>
  </si>
  <si>
    <t>張辰晞</t>
  </si>
  <si>
    <t>廖宣蓉</t>
  </si>
  <si>
    <t>陳樂珊</t>
  </si>
  <si>
    <t>蔡佳阡</t>
  </si>
  <si>
    <t>黃晨媁</t>
  </si>
  <si>
    <t>蔡沛耘</t>
  </si>
  <si>
    <t>林卉馨</t>
  </si>
  <si>
    <t>李品諭</t>
  </si>
  <si>
    <t>杜云甯</t>
  </si>
  <si>
    <t>陳巧芝</t>
  </si>
  <si>
    <t>陳尚琳</t>
  </si>
  <si>
    <t>李依恩</t>
  </si>
  <si>
    <t>黃子瑜</t>
  </si>
  <si>
    <t>吳睿哲</t>
  </si>
  <si>
    <t>9</t>
  </si>
  <si>
    <t>顏辰宇</t>
  </si>
  <si>
    <t>賴承廷</t>
  </si>
  <si>
    <t>温少宇</t>
  </si>
  <si>
    <t>凃宇皓</t>
  </si>
  <si>
    <t>王寘逸</t>
  </si>
  <si>
    <t>林敬晏</t>
  </si>
  <si>
    <t>王泓鈞</t>
  </si>
  <si>
    <t>吳宥勳</t>
  </si>
  <si>
    <t>鍾念辰</t>
  </si>
  <si>
    <t>張烱恒</t>
  </si>
  <si>
    <t>包琰駿</t>
  </si>
  <si>
    <t>莊裴軒</t>
  </si>
  <si>
    <t>余沅夏</t>
  </si>
  <si>
    <t>黃柏勳</t>
  </si>
  <si>
    <t>曾星菲</t>
  </si>
  <si>
    <t>蔡書荷</t>
  </si>
  <si>
    <t>邱軒尹</t>
  </si>
  <si>
    <t>陳芯霓</t>
  </si>
  <si>
    <t>江庭萱</t>
  </si>
  <si>
    <t>魏羽晴</t>
  </si>
  <si>
    <t>蕭婕涵</t>
  </si>
  <si>
    <t>吳苡辰</t>
  </si>
  <si>
    <t>許恩瑜</t>
  </si>
  <si>
    <t>林琪湲</t>
  </si>
  <si>
    <t>陳品筑</t>
  </si>
  <si>
    <t>曾歆媛</t>
  </si>
  <si>
    <t>戴語希</t>
  </si>
  <si>
    <t>李艾霖</t>
  </si>
  <si>
    <t>邱允睿</t>
  </si>
  <si>
    <t>嚴仟睿</t>
  </si>
  <si>
    <t>廖昱綸</t>
  </si>
  <si>
    <t>楊鈞傑</t>
  </si>
  <si>
    <t>李東璟</t>
  </si>
  <si>
    <t>張呈睿</t>
  </si>
  <si>
    <t>黃予澄</t>
  </si>
  <si>
    <t>陳宥騫</t>
  </si>
  <si>
    <t>石恩睿</t>
  </si>
  <si>
    <t>吳承翰</t>
  </si>
  <si>
    <t>劉奕樂</t>
  </si>
  <si>
    <t>謝仁宏</t>
  </si>
  <si>
    <t>王姸甯</t>
  </si>
  <si>
    <t>林向晨</t>
  </si>
  <si>
    <t>鄭語琁</t>
  </si>
  <si>
    <t>葉沛萱</t>
  </si>
  <si>
    <t>鄭伂涵</t>
  </si>
  <si>
    <t>林芸瑄</t>
  </si>
  <si>
    <t>劉慧芯</t>
  </si>
  <si>
    <t>張芯甯</t>
  </si>
  <si>
    <t>林妤晨</t>
  </si>
  <si>
    <t>張喬涵</t>
  </si>
  <si>
    <t>蘇皓元</t>
  </si>
  <si>
    <t>鄭承愷</t>
  </si>
  <si>
    <t>田原碩</t>
  </si>
  <si>
    <t>林奕帆</t>
  </si>
  <si>
    <t>劉恆齊</t>
  </si>
  <si>
    <t>柯博升</t>
  </si>
  <si>
    <t>陳禹睿</t>
  </si>
  <si>
    <t>蔡金聿</t>
  </si>
  <si>
    <t>鄭允皓</t>
  </si>
  <si>
    <t>林睿恩</t>
  </si>
  <si>
    <t>張宸睿</t>
  </si>
  <si>
    <t>吳懿璿</t>
  </si>
  <si>
    <t>陳昱叡</t>
  </si>
  <si>
    <t>謝孟格</t>
  </si>
  <si>
    <t>謝昕妤</t>
  </si>
  <si>
    <t>邱予希</t>
  </si>
  <si>
    <t>吳若菲</t>
  </si>
  <si>
    <t>翁以玹</t>
  </si>
  <si>
    <t>黃品妤</t>
  </si>
  <si>
    <t>張心宥</t>
  </si>
  <si>
    <t>謝昀汘</t>
  </si>
  <si>
    <t>黃詩喬</t>
  </si>
  <si>
    <t>賴思妘</t>
  </si>
  <si>
    <t>謝沂岑</t>
  </si>
  <si>
    <t>陳畇希</t>
  </si>
  <si>
    <t>李予心</t>
  </si>
  <si>
    <t>陳昱安</t>
  </si>
  <si>
    <t>陳禹帆</t>
  </si>
  <si>
    <t>侯冠屹</t>
  </si>
  <si>
    <t>黃子恩</t>
  </si>
  <si>
    <t>林柏謙</t>
  </si>
  <si>
    <t>吳季潤</t>
  </si>
  <si>
    <t>許恩睿</t>
  </si>
  <si>
    <t>楊侑澄</t>
  </si>
  <si>
    <t>楊茗捷</t>
  </si>
  <si>
    <t>馬語晴</t>
  </si>
  <si>
    <t>葉雲曦</t>
  </si>
  <si>
    <t>許紜菲</t>
  </si>
  <si>
    <t>趙羕霏</t>
  </si>
  <si>
    <t>陳歆恬</t>
  </si>
  <si>
    <t>黃婕甯</t>
  </si>
  <si>
    <t>侯志瑾</t>
  </si>
  <si>
    <t>謝瑀菲</t>
  </si>
  <si>
    <t>許妍芯</t>
  </si>
  <si>
    <t>吳芮希</t>
  </si>
  <si>
    <t>高君翔</t>
  </si>
  <si>
    <t>陳信宏</t>
  </si>
  <si>
    <t>李恩仰</t>
  </si>
  <si>
    <t>賴世宸</t>
  </si>
  <si>
    <t>楊品謙</t>
  </si>
  <si>
    <t>王敬翔</t>
  </si>
  <si>
    <t>吳旻恩</t>
  </si>
  <si>
    <t>廖恆立</t>
  </si>
  <si>
    <t>李承陽</t>
  </si>
  <si>
    <t>周宇晨</t>
  </si>
  <si>
    <t>謝韜</t>
  </si>
  <si>
    <t>高彰甫</t>
  </si>
  <si>
    <t>張軒瑞</t>
  </si>
  <si>
    <t>林俐安</t>
  </si>
  <si>
    <t>陳羽希</t>
  </si>
  <si>
    <t>陳姸之</t>
  </si>
  <si>
    <t>陳苡恩</t>
  </si>
  <si>
    <t>莊詠晴</t>
  </si>
  <si>
    <t>陳宥妡</t>
  </si>
  <si>
    <t>吳苡菲</t>
  </si>
  <si>
    <t>鄭絜勻</t>
  </si>
  <si>
    <t>薛永妤</t>
  </si>
  <si>
    <t>許孟瑄</t>
  </si>
  <si>
    <t>陳俁心</t>
  </si>
  <si>
    <t>林俞汝</t>
  </si>
  <si>
    <t>廖宥程</t>
  </si>
  <si>
    <t>邱淳亮</t>
  </si>
  <si>
    <t>許文彥</t>
  </si>
  <si>
    <t>吳愷恩</t>
  </si>
  <si>
    <t>郭博睿</t>
  </si>
  <si>
    <t>王禹程</t>
  </si>
  <si>
    <t>楊詠竣</t>
  </si>
  <si>
    <t>洪楀斐</t>
  </si>
  <si>
    <t>唐睿綦</t>
  </si>
  <si>
    <t>蔡亞恩</t>
  </si>
  <si>
    <t>陳泓叡</t>
  </si>
  <si>
    <t>劉詩云</t>
  </si>
  <si>
    <t>謝妮樺</t>
  </si>
  <si>
    <t>許若水</t>
  </si>
  <si>
    <t>蔡辰葶</t>
  </si>
  <si>
    <t>黃采翎</t>
  </si>
  <si>
    <t>陳妍潔</t>
  </si>
  <si>
    <t>錢奕潔</t>
  </si>
  <si>
    <t>張琳宜</t>
  </si>
  <si>
    <t>許宸甄</t>
  </si>
  <si>
    <t>蔡昕芸</t>
  </si>
  <si>
    <t>陳定緗</t>
  </si>
  <si>
    <t>莊雁傑</t>
  </si>
  <si>
    <t>林立廷</t>
  </si>
  <si>
    <t>蔡亞宸</t>
  </si>
  <si>
    <t>呂祈閱</t>
  </si>
  <si>
    <t>劉可杰</t>
  </si>
  <si>
    <t>楊又霖</t>
  </si>
  <si>
    <t>鄧睿安</t>
  </si>
  <si>
    <t>林家樂</t>
  </si>
  <si>
    <t>楊翔雋</t>
  </si>
  <si>
    <t>吳郁霆</t>
  </si>
  <si>
    <t>賴喬瀚</t>
  </si>
  <si>
    <t>黃起華</t>
  </si>
  <si>
    <t>黃晨軒</t>
  </si>
  <si>
    <t>黃義閎</t>
  </si>
  <si>
    <t>王銘宏</t>
  </si>
  <si>
    <t>黃榆璇</t>
  </si>
  <si>
    <t>郭芷圻</t>
  </si>
  <si>
    <t>詹櫟蓁</t>
  </si>
  <si>
    <t>蕭允甯</t>
  </si>
  <si>
    <t>念彤真</t>
  </si>
  <si>
    <t>蔡亦芳</t>
  </si>
  <si>
    <t>曾芮潁</t>
  </si>
  <si>
    <t>郭沛恩</t>
  </si>
  <si>
    <t>蘇立欣</t>
  </si>
  <si>
    <t>王譯漫</t>
  </si>
  <si>
    <t>羅唯亞</t>
  </si>
  <si>
    <t>蔡昔恩</t>
  </si>
  <si>
    <t>王銘禹</t>
  </si>
  <si>
    <t>李威陞</t>
  </si>
  <si>
    <t>陳柏瑞</t>
  </si>
  <si>
    <t>莊傑曦</t>
  </si>
  <si>
    <t>黃雍晉</t>
  </si>
  <si>
    <t>李嘉晉</t>
  </si>
  <si>
    <t>蔡晨以</t>
  </si>
  <si>
    <t>施睿安</t>
  </si>
  <si>
    <t>陳宇軒</t>
  </si>
  <si>
    <t>陳浚維</t>
  </si>
  <si>
    <t>蔡翔祐</t>
  </si>
  <si>
    <t>羅辰宇</t>
  </si>
  <si>
    <t>賴一誠</t>
  </si>
  <si>
    <t>連宥融</t>
  </si>
  <si>
    <t>陳侑妍</t>
  </si>
  <si>
    <t>陳宥心</t>
  </si>
  <si>
    <t>葉峻瑋</t>
  </si>
  <si>
    <t>林荷希</t>
  </si>
  <si>
    <t>郭令妍</t>
  </si>
  <si>
    <t>馮鈺湉</t>
  </si>
  <si>
    <t>鄭暐儒</t>
  </si>
  <si>
    <t>陳霈瑀</t>
  </si>
  <si>
    <t>林楀潼</t>
  </si>
  <si>
    <t>吳采盈</t>
  </si>
  <si>
    <t>陳映竹</t>
  </si>
  <si>
    <t>吳宇皓</t>
  </si>
  <si>
    <t>黃禹皓</t>
  </si>
  <si>
    <t>李彥均</t>
  </si>
  <si>
    <t>蔡定澄</t>
  </si>
  <si>
    <t>鄭文孟愷</t>
  </si>
  <si>
    <t>莊鎧睿</t>
  </si>
  <si>
    <t>朱信叡</t>
  </si>
  <si>
    <t>黃康彥</t>
  </si>
  <si>
    <t>顏守佑</t>
  </si>
  <si>
    <t>吳秉融</t>
  </si>
  <si>
    <t>吳秉諺</t>
  </si>
  <si>
    <t>鄭敬叡</t>
  </si>
  <si>
    <t>賴奕昕</t>
  </si>
  <si>
    <t>郭宸閩</t>
  </si>
  <si>
    <t>李芷綺</t>
  </si>
  <si>
    <t>江柏彤</t>
  </si>
  <si>
    <t>鄭芮函</t>
  </si>
  <si>
    <t>林伊晨</t>
  </si>
  <si>
    <t>李禹葳</t>
  </si>
  <si>
    <t>李奕澄</t>
  </si>
  <si>
    <t>苗于恩</t>
  </si>
  <si>
    <t>凃米恩</t>
  </si>
  <si>
    <t>陳貝芯</t>
  </si>
  <si>
    <t>趙苡孜</t>
  </si>
  <si>
    <t>黃筠芯</t>
  </si>
  <si>
    <t>陳靖佳</t>
  </si>
  <si>
    <t>沈芯宇</t>
  </si>
  <si>
    <t>鄭楷霖</t>
  </si>
  <si>
    <t>鄭鈞澤</t>
  </si>
  <si>
    <t>蘇鎮耀</t>
  </si>
  <si>
    <t>劉倫東</t>
  </si>
  <si>
    <t>黃彥翔</t>
  </si>
  <si>
    <t>邱士恩</t>
  </si>
  <si>
    <t>鄭愷勛</t>
  </si>
  <si>
    <t>翁于典</t>
  </si>
  <si>
    <t>陳泓任</t>
  </si>
  <si>
    <t>王晨宇</t>
  </si>
  <si>
    <t>徐稟皓</t>
  </si>
  <si>
    <t>許宸睿</t>
  </si>
  <si>
    <t>王愷羿</t>
  </si>
  <si>
    <t>謝采妤</t>
  </si>
  <si>
    <t>陳婕瑜</t>
  </si>
  <si>
    <t>黃子芮</t>
  </si>
  <si>
    <t>蘇芸靚</t>
  </si>
  <si>
    <t>蔡宜瑾</t>
  </si>
  <si>
    <t>葉筱晴</t>
  </si>
  <si>
    <t>楊佩芹</t>
  </si>
  <si>
    <t>楊采蓉</t>
  </si>
  <si>
    <t>曾筠澐</t>
  </si>
  <si>
    <t>施真舞</t>
  </si>
  <si>
    <t>吳婷璿</t>
  </si>
  <si>
    <t>林巧甯</t>
  </si>
  <si>
    <t>陳蕎晞</t>
  </si>
  <si>
    <t>陳柏旭</t>
  </si>
  <si>
    <t>謝承希</t>
  </si>
  <si>
    <t>林秉寬</t>
  </si>
  <si>
    <t>陳冠綸</t>
  </si>
  <si>
    <t>翁子傑</t>
  </si>
  <si>
    <t>楊皓森</t>
  </si>
  <si>
    <t>范軻鈞</t>
  </si>
  <si>
    <t>毛狄</t>
  </si>
  <si>
    <t>葉宸序</t>
  </si>
  <si>
    <t>施宥合</t>
  </si>
  <si>
    <t>吳彥均</t>
  </si>
  <si>
    <t>馮紹耘</t>
  </si>
  <si>
    <t>朱予恆</t>
  </si>
  <si>
    <t>廖子捷</t>
  </si>
  <si>
    <t>吳柏霆</t>
  </si>
  <si>
    <t>宋品璇</t>
  </si>
  <si>
    <t>陳沛璇</t>
  </si>
  <si>
    <t>李僑霏</t>
  </si>
  <si>
    <t>黃子綺</t>
  </si>
  <si>
    <t>黄宥欣</t>
  </si>
  <si>
    <t>吳怡諠</t>
  </si>
  <si>
    <t>蘇亮瑜</t>
  </si>
  <si>
    <t>黃薰霈</t>
  </si>
  <si>
    <t>林琰宸</t>
  </si>
  <si>
    <t>林昕蕎</t>
  </si>
  <si>
    <t>劉蒔樵</t>
  </si>
  <si>
    <t>查品萱</t>
  </si>
  <si>
    <t>吳棋叡</t>
  </si>
  <si>
    <t>郭子賢</t>
  </si>
  <si>
    <t>王昱翔</t>
  </si>
  <si>
    <t>江沂慶</t>
  </si>
  <si>
    <t>江沂樂</t>
  </si>
  <si>
    <t>陳品睿</t>
  </si>
  <si>
    <t>許維綸</t>
  </si>
  <si>
    <t>張博倫</t>
  </si>
  <si>
    <t>林奕廷</t>
  </si>
  <si>
    <t>林政陞</t>
  </si>
  <si>
    <t>鍾紹昀</t>
  </si>
  <si>
    <t>黃睦哲</t>
  </si>
  <si>
    <t>胡庭瑋</t>
  </si>
  <si>
    <t>羅予妡</t>
  </si>
  <si>
    <t>鄭雅勻</t>
  </si>
  <si>
    <t>林釉語</t>
  </si>
  <si>
    <t>黃妍晞</t>
  </si>
  <si>
    <t>黃玨勻</t>
  </si>
  <si>
    <t>蔡沛辰</t>
  </si>
  <si>
    <t>張芯語</t>
  </si>
  <si>
    <t>劉姮漪</t>
  </si>
  <si>
    <t>蔡瑾妤</t>
  </si>
  <si>
    <t>謝子妍</t>
  </si>
  <si>
    <t>劉芷潔</t>
  </si>
  <si>
    <t>曾筱涵</t>
  </si>
  <si>
    <t>邱軒語</t>
  </si>
  <si>
    <t>謝溍錀</t>
  </si>
  <si>
    <t>黃竣宥</t>
  </si>
  <si>
    <t>蔡向霆</t>
  </si>
  <si>
    <t>徐崧愷</t>
  </si>
  <si>
    <t>杜彥輝</t>
  </si>
  <si>
    <t>張恩齊</t>
  </si>
  <si>
    <t>楊証喻</t>
  </si>
  <si>
    <t>梁詠翔</t>
  </si>
  <si>
    <t>吳岳霆</t>
  </si>
  <si>
    <t>洪涔睿</t>
  </si>
  <si>
    <t>陳昱宏</t>
  </si>
  <si>
    <t>陳雨萌</t>
  </si>
  <si>
    <t>林岑芸</t>
  </si>
  <si>
    <t>賴彤榛</t>
  </si>
  <si>
    <t>莊庭瑄</t>
  </si>
  <si>
    <t>謝宛妤</t>
  </si>
  <si>
    <t>呂宛芯</t>
  </si>
  <si>
    <t>林玥彣</t>
  </si>
  <si>
    <t>吳瑀臻</t>
  </si>
  <si>
    <t>陳楚硯</t>
  </si>
  <si>
    <t>郭品岑</t>
  </si>
  <si>
    <t>江昀樹</t>
  </si>
  <si>
    <t>藍谹睿</t>
  </si>
  <si>
    <t>楊凱能</t>
  </si>
  <si>
    <t>黃品樂</t>
  </si>
  <si>
    <t>張俊淼</t>
  </si>
  <si>
    <t>何侑恩</t>
  </si>
  <si>
    <t>楊峻嘉</t>
  </si>
  <si>
    <t>歐秉昊</t>
  </si>
  <si>
    <t>張祐安</t>
  </si>
  <si>
    <t>黃弘頡</t>
  </si>
  <si>
    <t>張承恩</t>
  </si>
  <si>
    <t>吳晢愷</t>
  </si>
  <si>
    <t>莊禹承</t>
  </si>
  <si>
    <t>呂政憲</t>
  </si>
  <si>
    <t>林亭均</t>
  </si>
  <si>
    <t>張妡瑀</t>
  </si>
  <si>
    <t>黃子瑄</t>
  </si>
  <si>
    <t>徐善柔</t>
  </si>
  <si>
    <t>鄭郁臻</t>
  </si>
  <si>
    <t>鄭佳欣</t>
  </si>
  <si>
    <t>蘇筱晴</t>
  </si>
  <si>
    <t>郭宇涵</t>
  </si>
  <si>
    <t>許家嘉</t>
  </si>
  <si>
    <t>林芳怡</t>
  </si>
  <si>
    <t>吳黛恩</t>
  </si>
  <si>
    <t>黃屏聿</t>
  </si>
  <si>
    <t>黃靖媛</t>
  </si>
  <si>
    <t>29</t>
  </si>
  <si>
    <t>張愷宬</t>
  </si>
  <si>
    <t>蘇致愷</t>
  </si>
  <si>
    <t>簡于恩</t>
  </si>
  <si>
    <t>李宸</t>
  </si>
  <si>
    <t>林弘曄</t>
  </si>
  <si>
    <t>吳昆曜</t>
  </si>
  <si>
    <t>陳翊愷</t>
  </si>
  <si>
    <t>黃敏智</t>
  </si>
  <si>
    <t>陳宥丞</t>
  </si>
  <si>
    <t>李奕昕</t>
  </si>
  <si>
    <t>謝禹承</t>
  </si>
  <si>
    <t>李沅叡</t>
  </si>
  <si>
    <t>黃郁涵</t>
  </si>
  <si>
    <t>許芸溱</t>
  </si>
  <si>
    <t>曹恩祤</t>
  </si>
  <si>
    <t>蘇俞寧</t>
  </si>
  <si>
    <t>陳柔妘</t>
  </si>
  <si>
    <t>余昕璟</t>
  </si>
  <si>
    <t>陳恩羽</t>
  </si>
  <si>
    <t>凃允䔳</t>
  </si>
  <si>
    <t>黃曉喬</t>
  </si>
  <si>
    <t>林沁縈</t>
  </si>
  <si>
    <t>陳語㜍</t>
  </si>
  <si>
    <t>蔡祉綺</t>
  </si>
  <si>
    <t>吳彥樂</t>
  </si>
  <si>
    <t>陳安順</t>
  </si>
  <si>
    <t>梁軒旻</t>
  </si>
  <si>
    <t>鄭秉廷</t>
  </si>
  <si>
    <t>王泓硯</t>
  </si>
  <si>
    <t>李佳恆</t>
  </si>
  <si>
    <t>莊豐宇</t>
  </si>
  <si>
    <t>林晙叡</t>
  </si>
  <si>
    <t>徐譽軒</t>
  </si>
  <si>
    <t>邱凡于</t>
  </si>
  <si>
    <t>林奕儒</t>
  </si>
  <si>
    <t>汪宥翰</t>
  </si>
  <si>
    <t>周佑橙</t>
  </si>
  <si>
    <t>洪子宸</t>
  </si>
  <si>
    <t>王景溏</t>
  </si>
  <si>
    <t>王乃葳</t>
  </si>
  <si>
    <t>李婕瑜</t>
  </si>
  <si>
    <t>王俐媃</t>
  </si>
  <si>
    <t>蕭苡宸</t>
  </si>
  <si>
    <t>陳姍琳</t>
  </si>
  <si>
    <t>王馨妤</t>
  </si>
  <si>
    <t>李采恩</t>
  </si>
  <si>
    <t>方寶妞</t>
  </si>
  <si>
    <t>李澄音</t>
  </si>
  <si>
    <t>蔡羽絜</t>
  </si>
  <si>
    <t>余詠真</t>
  </si>
  <si>
    <t>陳品翔</t>
  </si>
  <si>
    <t>王浩軒</t>
  </si>
  <si>
    <t>蔡丞凱</t>
  </si>
  <si>
    <t>黄子宸</t>
  </si>
  <si>
    <t>謝佳祐</t>
  </si>
  <si>
    <t>林亞澔</t>
  </si>
  <si>
    <t>陳德峻</t>
  </si>
  <si>
    <t>黃楷倫</t>
  </si>
  <si>
    <t>莊昊瑀</t>
  </si>
  <si>
    <t>謝翔宇</t>
  </si>
  <si>
    <t>薛智謙</t>
  </si>
  <si>
    <t>蔡鉑煜</t>
  </si>
  <si>
    <t>王振寧</t>
  </si>
  <si>
    <t>黃羽凡</t>
  </si>
  <si>
    <t>黃奕哲</t>
  </si>
  <si>
    <t>許珮琪</t>
  </si>
  <si>
    <t>莊雪倫</t>
  </si>
  <si>
    <t>莊雪莉</t>
  </si>
  <si>
    <t>顏楷芸</t>
  </si>
  <si>
    <t>蔡欣融</t>
  </si>
  <si>
    <t>黃筠晰</t>
  </si>
  <si>
    <t>戴筱玉</t>
  </si>
  <si>
    <t>許郁寗</t>
  </si>
  <si>
    <t>葉馥瑄</t>
  </si>
  <si>
    <t>童雪蜜</t>
  </si>
  <si>
    <t>籃苡軒</t>
  </si>
  <si>
    <t>郭羿君</t>
  </si>
  <si>
    <t>王浥恩</t>
  </si>
  <si>
    <t>邱子呈</t>
  </si>
  <si>
    <t>賴奕辰</t>
  </si>
  <si>
    <t>陳允謙</t>
  </si>
  <si>
    <t>陳禹諺</t>
  </si>
  <si>
    <t>吳紀平</t>
  </si>
  <si>
    <t>高聿希</t>
  </si>
  <si>
    <t>吳承宇</t>
  </si>
  <si>
    <t>余旭堡</t>
  </si>
  <si>
    <t>黃子宸</t>
  </si>
  <si>
    <t>洪浚威</t>
  </si>
  <si>
    <t>王牧學</t>
  </si>
  <si>
    <t>薛永顏</t>
  </si>
  <si>
    <t>郭鎮宇</t>
  </si>
  <si>
    <t>蔡滋涵</t>
  </si>
  <si>
    <t>凃羽芯</t>
  </si>
  <si>
    <t>鄭亦芯</t>
  </si>
  <si>
    <t>陳雪綸</t>
  </si>
  <si>
    <t>莊昕妤</t>
  </si>
  <si>
    <t>吳樣</t>
  </si>
  <si>
    <t>林詠晨</t>
  </si>
  <si>
    <t>林芮萓</t>
  </si>
  <si>
    <t>黃玦靈</t>
  </si>
  <si>
    <t>趙珝涵</t>
  </si>
  <si>
    <t>陳訢曄</t>
  </si>
  <si>
    <t>田雨岫</t>
  </si>
  <si>
    <t>吳蕎茵</t>
  </si>
  <si>
    <t>黃琮鈞</t>
  </si>
  <si>
    <t>吳語桓</t>
  </si>
  <si>
    <t>黃立衡</t>
  </si>
  <si>
    <t>鄭閎允</t>
  </si>
  <si>
    <t>蔡秉哲</t>
  </si>
  <si>
    <t>楊濬豪</t>
  </si>
  <si>
    <t>薛翔尹</t>
  </si>
  <si>
    <t>吳禹辰</t>
  </si>
  <si>
    <t>徐伯愷</t>
  </si>
  <si>
    <t>王晟睿</t>
  </si>
  <si>
    <t>吳承峻</t>
  </si>
  <si>
    <t>陳尚宇</t>
  </si>
  <si>
    <t>吳玄宇</t>
  </si>
  <si>
    <t>柯宇桓</t>
  </si>
  <si>
    <t>陳冠佑</t>
  </si>
  <si>
    <t>劉柔均</t>
  </si>
  <si>
    <t>曾予芯</t>
  </si>
  <si>
    <t>吳語芯</t>
  </si>
  <si>
    <t>王亭之</t>
  </si>
  <si>
    <t>洪彩箐</t>
  </si>
  <si>
    <t>楊采頤</t>
  </si>
  <si>
    <t>黃宣霓</t>
  </si>
  <si>
    <t>吳采芸</t>
  </si>
  <si>
    <t>邱鈺喬</t>
  </si>
  <si>
    <t>黃宥瑄</t>
  </si>
  <si>
    <t>江婕語</t>
  </si>
  <si>
    <t>方芷璿</t>
  </si>
  <si>
    <t>王紫蓉</t>
  </si>
  <si>
    <t>徐筱晴</t>
  </si>
  <si>
    <t>曾宇釩</t>
  </si>
  <si>
    <t>黃子諾</t>
  </si>
  <si>
    <t>蔡秉叡</t>
  </si>
  <si>
    <t>魏弘叡</t>
  </si>
  <si>
    <t>蔡燿丞</t>
  </si>
  <si>
    <t>蔡秉橙</t>
  </si>
  <si>
    <t>郭宸睿</t>
  </si>
  <si>
    <t>林祐穎</t>
  </si>
  <si>
    <t>葉軒廷</t>
  </si>
  <si>
    <t>林宇謙</t>
  </si>
  <si>
    <t>謝博昱</t>
  </si>
  <si>
    <t>李裕睿</t>
  </si>
  <si>
    <t>施瑀翔</t>
  </si>
  <si>
    <t>楊子儀</t>
  </si>
  <si>
    <t>蔡承宜</t>
  </si>
  <si>
    <t>劉昕語</t>
  </si>
  <si>
    <t>林宇凡</t>
  </si>
  <si>
    <t>姜欣渝</t>
  </si>
  <si>
    <t>朱芯妍</t>
  </si>
  <si>
    <t>侯宛妍</t>
  </si>
  <si>
    <t>楊可晨</t>
  </si>
  <si>
    <t>陳宥晴</t>
  </si>
  <si>
    <t>方瑀萱</t>
  </si>
  <si>
    <t>蔡頤玟</t>
  </si>
  <si>
    <t>林郁昕</t>
  </si>
  <si>
    <t>夏語辰</t>
  </si>
  <si>
    <t>謝羽涵</t>
  </si>
  <si>
    <t>郭品歆</t>
  </si>
  <si>
    <t>許淳駿</t>
  </si>
  <si>
    <t>鄭善允</t>
  </si>
  <si>
    <t>林重安</t>
  </si>
  <si>
    <t>劉騏齊</t>
  </si>
  <si>
    <t>洪健凱</t>
  </si>
  <si>
    <t>吳弘生</t>
  </si>
  <si>
    <t>蘇宣綸</t>
  </si>
  <si>
    <t>王李碩晏</t>
  </si>
  <si>
    <t>蔡侑翔</t>
  </si>
  <si>
    <t>李念擇</t>
  </si>
  <si>
    <t>張永鈞</t>
  </si>
  <si>
    <t>鄭沐棋</t>
  </si>
  <si>
    <t>吳東祐</t>
  </si>
  <si>
    <t>范柏彥</t>
  </si>
  <si>
    <t>倪唯洵</t>
  </si>
  <si>
    <t>江旻勛</t>
  </si>
  <si>
    <t>莊庭禕</t>
  </si>
  <si>
    <t>林晉瑩</t>
  </si>
  <si>
    <t>黃梓菱</t>
  </si>
  <si>
    <t>陳映辰</t>
  </si>
  <si>
    <t>李映</t>
  </si>
  <si>
    <t>鍾橙佩</t>
  </si>
  <si>
    <t>陳毓穎</t>
  </si>
  <si>
    <t>蔡之瑀</t>
  </si>
  <si>
    <t>方毓棠</t>
  </si>
  <si>
    <t>蘇以宸</t>
  </si>
  <si>
    <t>譚雯予</t>
  </si>
  <si>
    <t>黃辰恩</t>
  </si>
  <si>
    <t>簡孜容</t>
  </si>
  <si>
    <t>鍾昕宸</t>
  </si>
  <si>
    <t>向伯楷</t>
  </si>
  <si>
    <t>薛莫顏</t>
  </si>
  <si>
    <t>蔡岷書</t>
  </si>
  <si>
    <t>高子荌</t>
  </si>
  <si>
    <t>吳禹鋒</t>
  </si>
  <si>
    <t>王崝潾</t>
  </si>
  <si>
    <t>黄浩森</t>
  </si>
  <si>
    <t>莊瀚森</t>
  </si>
  <si>
    <t>黃永謙</t>
  </si>
  <si>
    <t>費香穆</t>
  </si>
  <si>
    <t>陳姸孜</t>
  </si>
  <si>
    <t>吳芸靚</t>
  </si>
  <si>
    <t>黃羽歆</t>
  </si>
  <si>
    <t>蔣宥萱</t>
  </si>
  <si>
    <t>高樂晴</t>
  </si>
  <si>
    <t>王宣尹</t>
  </si>
  <si>
    <t>李若琪</t>
  </si>
  <si>
    <t>楊采璇</t>
  </si>
  <si>
    <t>王祤菲</t>
  </si>
  <si>
    <t>廖妍琋</t>
  </si>
  <si>
    <t>郭軒瑀</t>
  </si>
  <si>
    <t>詹喬伊</t>
  </si>
  <si>
    <t>吳丞朔</t>
  </si>
  <si>
    <t>陳承潁</t>
  </si>
  <si>
    <t>洪晨文</t>
  </si>
  <si>
    <t>賴泓睿</t>
  </si>
  <si>
    <t>林可晟</t>
  </si>
  <si>
    <t>吳柏鋭</t>
  </si>
  <si>
    <t>鄭翔瑀</t>
  </si>
  <si>
    <t>嚴頤飛</t>
  </si>
  <si>
    <t>涂盛堯</t>
  </si>
  <si>
    <t>唐榆翔</t>
  </si>
  <si>
    <t>蔡歷恩</t>
  </si>
  <si>
    <t>陳威利</t>
  </si>
  <si>
    <t>柯博文</t>
  </si>
  <si>
    <t>邱芷靚</t>
  </si>
  <si>
    <t>汪宜蓁</t>
  </si>
  <si>
    <t>楊尹岑</t>
  </si>
  <si>
    <t>林羽萱</t>
  </si>
  <si>
    <t>黃于薰</t>
  </si>
  <si>
    <t>吳映瑢</t>
  </si>
  <si>
    <t>吳映萱</t>
  </si>
  <si>
    <t>高沛妤</t>
  </si>
  <si>
    <t>王芊詠</t>
  </si>
  <si>
    <t>李欣宸</t>
  </si>
  <si>
    <t>洪怡槿</t>
  </si>
  <si>
    <t>曹睿凌</t>
  </si>
  <si>
    <t>林庭瑜</t>
  </si>
  <si>
    <t>蕭欣彤</t>
  </si>
  <si>
    <t>翁承賢</t>
  </si>
  <si>
    <t>唐翊勛</t>
  </si>
  <si>
    <t>林宥丞</t>
  </si>
  <si>
    <t>黃東宇</t>
  </si>
  <si>
    <t>蔡侑杰</t>
  </si>
  <si>
    <t>邱韋棣</t>
  </si>
  <si>
    <t>林宥成</t>
  </si>
  <si>
    <t>嚴冠允</t>
  </si>
  <si>
    <t>黃元徹</t>
  </si>
  <si>
    <t>鄭秉洹</t>
  </si>
  <si>
    <t>宋竣太</t>
  </si>
  <si>
    <t>郭柏漢</t>
  </si>
  <si>
    <t>謝侑廷</t>
  </si>
  <si>
    <t>黃宇豪</t>
  </si>
  <si>
    <t>盧畇榛</t>
  </si>
  <si>
    <t>蘇以恩</t>
  </si>
  <si>
    <t>陳怡璇</t>
  </si>
  <si>
    <t>黃苡禎</t>
  </si>
  <si>
    <t>黃梓晴</t>
  </si>
  <si>
    <t>陳奕晴</t>
  </si>
  <si>
    <t>吳婕語</t>
  </si>
  <si>
    <t>黃婕綾</t>
  </si>
  <si>
    <t>賴喬耘</t>
  </si>
  <si>
    <t>楊佩宜</t>
  </si>
  <si>
    <t>吳昀霈</t>
  </si>
  <si>
    <t>蔡昀希</t>
  </si>
  <si>
    <t>吳姵儀</t>
  </si>
  <si>
    <t>陳宥妘</t>
  </si>
  <si>
    <t>賴威良</t>
  </si>
  <si>
    <t>陳泫序</t>
  </si>
  <si>
    <t>羅宥庠</t>
  </si>
  <si>
    <t>羅昱翔</t>
  </si>
  <si>
    <t>陳品謙</t>
  </si>
  <si>
    <t>鄭鎧議</t>
  </si>
  <si>
    <t>謝承翰</t>
  </si>
  <si>
    <t>王品淵</t>
  </si>
  <si>
    <t>鄭楷樂</t>
  </si>
  <si>
    <t>江秉澂</t>
  </si>
  <si>
    <t>陳柏竣</t>
  </si>
  <si>
    <t>蔡瑀哲</t>
  </si>
  <si>
    <t>王楷鈞</t>
  </si>
  <si>
    <t>何亮葳</t>
  </si>
  <si>
    <t>楊昀蓁</t>
  </si>
  <si>
    <t>陳品言</t>
  </si>
  <si>
    <t>陳柔方</t>
  </si>
  <si>
    <t>蘇莘喻</t>
  </si>
  <si>
    <t>黃芷妍</t>
  </si>
  <si>
    <t>黃羽樂</t>
  </si>
  <si>
    <t>黃苡瑄</t>
  </si>
  <si>
    <t>鄭睬諾</t>
  </si>
  <si>
    <t>劉百悅</t>
  </si>
  <si>
    <t>黃妮婗</t>
  </si>
  <si>
    <t>周語芯</t>
  </si>
  <si>
    <t>陳諾希</t>
  </si>
  <si>
    <t>趙巧琳</t>
  </si>
  <si>
    <t>杜少谷</t>
  </si>
  <si>
    <t>陳奕勳</t>
  </si>
  <si>
    <t>黃方旭</t>
  </si>
  <si>
    <t>陳旭廷</t>
  </si>
  <si>
    <t>林秉弘</t>
  </si>
  <si>
    <t>郭倢名</t>
  </si>
  <si>
    <t>盧宥宏</t>
  </si>
  <si>
    <t>楊宸宇</t>
  </si>
  <si>
    <t>包哲嘉</t>
  </si>
  <si>
    <t>謝佳縉</t>
  </si>
  <si>
    <t>張成睿</t>
  </si>
  <si>
    <t>陳泯碩</t>
  </si>
  <si>
    <t>蔡昕龍</t>
  </si>
  <si>
    <t>陳柏睿</t>
  </si>
  <si>
    <t>蔡震騏</t>
  </si>
  <si>
    <t>吳昀蕎</t>
  </si>
  <si>
    <t>黃星瑈</t>
  </si>
  <si>
    <t>吳亭儀</t>
  </si>
  <si>
    <t>張庭瑄</t>
  </si>
  <si>
    <t>黃睿緹</t>
  </si>
  <si>
    <t>石晨鈺</t>
  </si>
  <si>
    <t>黃其霏</t>
  </si>
  <si>
    <t>郭琳恩</t>
  </si>
  <si>
    <t>林晨瑜</t>
  </si>
  <si>
    <t>蔡佳妤</t>
  </si>
  <si>
    <t>陳又瑄</t>
  </si>
  <si>
    <t>蔡捷帆</t>
  </si>
  <si>
    <t>黃睿恩</t>
  </si>
  <si>
    <t>楊立州</t>
  </si>
  <si>
    <t>葉承叡</t>
  </si>
  <si>
    <t>許紜愷</t>
  </si>
  <si>
    <t>陳柏勝</t>
  </si>
  <si>
    <t>李相廩</t>
  </si>
  <si>
    <t>林佑宇</t>
  </si>
  <si>
    <t>林子修</t>
  </si>
  <si>
    <t>何紹睿</t>
  </si>
  <si>
    <t>張竣凱</t>
  </si>
  <si>
    <t>邱緻文</t>
  </si>
  <si>
    <t>蔡可敬</t>
  </si>
  <si>
    <t>陳君祐</t>
  </si>
  <si>
    <t>張紀綸</t>
  </si>
  <si>
    <t>李宇宸</t>
  </si>
  <si>
    <t>吳若寧</t>
  </si>
  <si>
    <t>林昀臻</t>
  </si>
  <si>
    <t>蔡妘昕</t>
  </si>
  <si>
    <t>王語嫣</t>
  </si>
  <si>
    <t>劉于涵</t>
  </si>
  <si>
    <t>吳佳恩</t>
  </si>
  <si>
    <t>蘇芩逸</t>
  </si>
  <si>
    <t>張芳綺</t>
  </si>
  <si>
    <t>洪宥蓁</t>
  </si>
  <si>
    <t>程于庭</t>
  </si>
  <si>
    <t>鄭語涵</t>
  </si>
  <si>
    <t>葉馥嘉</t>
  </si>
  <si>
    <t>莊和蓉</t>
  </si>
  <si>
    <t>蔡杰睿</t>
  </si>
  <si>
    <t>鄭允慶</t>
  </si>
  <si>
    <t>許庭愷</t>
  </si>
  <si>
    <t>賴柏丞</t>
  </si>
  <si>
    <t>趙翊霏</t>
  </si>
  <si>
    <t>陳政勳</t>
  </si>
  <si>
    <t>陳柏元</t>
  </si>
  <si>
    <t>謝佳軒</t>
  </si>
  <si>
    <t>翁睿陽</t>
  </si>
  <si>
    <t>饒辰翊</t>
  </si>
  <si>
    <t>金郁皓</t>
  </si>
  <si>
    <t>吳宥軒</t>
  </si>
  <si>
    <t>葉孟鑫</t>
  </si>
  <si>
    <t>楊以樂</t>
  </si>
  <si>
    <t>林昀謙</t>
  </si>
  <si>
    <t>陳語萌</t>
  </si>
  <si>
    <t>劉宥昕</t>
  </si>
  <si>
    <t>王品喬</t>
  </si>
  <si>
    <t>陳星妍</t>
  </si>
  <si>
    <t>謝菀芳</t>
  </si>
  <si>
    <t>黄琮儀</t>
  </si>
  <si>
    <t>楊昕璇</t>
  </si>
  <si>
    <t>戴玟瑀</t>
  </si>
  <si>
    <t>魏裔蓉</t>
  </si>
  <si>
    <t>胡僑希</t>
  </si>
  <si>
    <t>林詠齊</t>
  </si>
  <si>
    <t>謝采恩</t>
  </si>
  <si>
    <t>楊樂妍</t>
  </si>
  <si>
    <t>林羿安</t>
  </si>
  <si>
    <t>鄭丞崴</t>
  </si>
  <si>
    <t>王閎立</t>
  </si>
  <si>
    <t>李哲瑋</t>
  </si>
  <si>
    <t>蔡智勛</t>
  </si>
  <si>
    <t>鄭稟憲</t>
  </si>
  <si>
    <t>鄭家恩</t>
  </si>
  <si>
    <t>李晉旭</t>
  </si>
  <si>
    <t>鍾秉宸</t>
  </si>
  <si>
    <t>莊豐瑋</t>
  </si>
  <si>
    <t>吳哲緯</t>
  </si>
  <si>
    <t>郭咏睿</t>
  </si>
  <si>
    <t>黃奕閔</t>
  </si>
  <si>
    <t>歐博翔</t>
  </si>
  <si>
    <t>趙致崴</t>
  </si>
  <si>
    <t>邱秉鴻</t>
  </si>
  <si>
    <t>李宇芯</t>
  </si>
  <si>
    <t>劉芯橙</t>
  </si>
  <si>
    <t>邱子瑈</t>
  </si>
  <si>
    <t>顏方宣</t>
  </si>
  <si>
    <t>陸瑞珊</t>
  </si>
  <si>
    <t>尤可晴</t>
  </si>
  <si>
    <t>李亞芯</t>
  </si>
  <si>
    <t>李語安</t>
  </si>
  <si>
    <t>張采綺</t>
  </si>
  <si>
    <t>張楀晨</t>
  </si>
  <si>
    <t>鄭芷璇</t>
  </si>
  <si>
    <t>李倢吟</t>
  </si>
  <si>
    <t>黃姸晞</t>
  </si>
  <si>
    <t>陳暐元</t>
  </si>
  <si>
    <t>鍾延宥</t>
  </si>
  <si>
    <t>高尚澤</t>
  </si>
  <si>
    <t>蔡柏豪</t>
  </si>
  <si>
    <t>張宇辰</t>
  </si>
  <si>
    <t>吳牧耘</t>
  </si>
  <si>
    <t>施辰僖</t>
  </si>
  <si>
    <t>黄琮翔</t>
  </si>
  <si>
    <t>王君諾</t>
  </si>
  <si>
    <t>陶律愷</t>
  </si>
  <si>
    <t>蘇昶帆</t>
  </si>
  <si>
    <t>鄭亦呈</t>
  </si>
  <si>
    <t>王子恆</t>
  </si>
  <si>
    <t>彭紹嘉</t>
  </si>
  <si>
    <t>莊泓誠</t>
  </si>
  <si>
    <t>張聿綸</t>
  </si>
  <si>
    <t>張聿蓁</t>
  </si>
  <si>
    <t>王聖惠</t>
  </si>
  <si>
    <t>陳映儇</t>
  </si>
  <si>
    <t>洪欣玉</t>
  </si>
  <si>
    <t>曾歆甯</t>
  </si>
  <si>
    <t>王亮帆</t>
  </si>
  <si>
    <t>張詠恩</t>
  </si>
  <si>
    <t>鄭伊宸</t>
  </si>
  <si>
    <t>郭芸辰</t>
  </si>
  <si>
    <t>林語辰</t>
  </si>
  <si>
    <t>李亞瞳</t>
  </si>
  <si>
    <t>陳芊喻</t>
  </si>
  <si>
    <t>王紫琪</t>
  </si>
  <si>
    <t>李文皓</t>
  </si>
  <si>
    <t>黃家育</t>
  </si>
  <si>
    <t>歐展佑</t>
  </si>
  <si>
    <t>顏毓佐</t>
  </si>
  <si>
    <t>黃瓘理</t>
  </si>
  <si>
    <t>邱柏𦱀</t>
  </si>
  <si>
    <t>王宥仁</t>
  </si>
  <si>
    <t>于邦聿</t>
  </si>
  <si>
    <t>李俊賢</t>
  </si>
  <si>
    <t>林荏楷</t>
  </si>
  <si>
    <t>蔡嘉珩</t>
  </si>
  <si>
    <t>呂冠磊</t>
  </si>
  <si>
    <t>李旻締</t>
  </si>
  <si>
    <t>王品彥</t>
  </si>
  <si>
    <t>陳品安</t>
  </si>
  <si>
    <t>謝沐暶</t>
  </si>
  <si>
    <t>蘇芃語</t>
  </si>
  <si>
    <t>陳宥亘</t>
  </si>
  <si>
    <t>蘇資雅</t>
  </si>
  <si>
    <t>辜鈺婕</t>
  </si>
  <si>
    <t>王齊萱</t>
  </si>
  <si>
    <t>李珈瑀</t>
  </si>
  <si>
    <t>陳佳昀</t>
  </si>
  <si>
    <t>余沅禧</t>
  </si>
  <si>
    <t>張芸瑄</t>
  </si>
  <si>
    <t>吳詩涵</t>
  </si>
  <si>
    <t>賴研溱</t>
  </si>
  <si>
    <t>陳恩宥</t>
  </si>
  <si>
    <t>吳昱呈</t>
  </si>
  <si>
    <t>黃柏魁</t>
  </si>
  <si>
    <t>周展毅</t>
  </si>
  <si>
    <t>郭宇修</t>
  </si>
  <si>
    <t>張愷樂</t>
  </si>
  <si>
    <t>王政宇</t>
  </si>
  <si>
    <t>蔡政穎</t>
  </si>
  <si>
    <t>侯喬勛</t>
  </si>
  <si>
    <t>曾于哲</t>
  </si>
  <si>
    <t>黃敬倫</t>
  </si>
  <si>
    <t>林俊任</t>
  </si>
  <si>
    <t>鄭博仁</t>
  </si>
  <si>
    <t>郭定宣</t>
  </si>
  <si>
    <t>鄭亮貞</t>
  </si>
  <si>
    <t>吳宥萱</t>
  </si>
  <si>
    <t>施妍榛</t>
  </si>
  <si>
    <t>莊貽茜</t>
  </si>
  <si>
    <t>江芷云</t>
  </si>
  <si>
    <t>林品言</t>
  </si>
  <si>
    <t>鄭喬勻</t>
  </si>
  <si>
    <t>李昱萱</t>
  </si>
  <si>
    <t>曾品芸</t>
  </si>
  <si>
    <t>戴韻蓁</t>
  </si>
  <si>
    <t>江俽瑀</t>
  </si>
  <si>
    <t>林辰依</t>
  </si>
  <si>
    <t>王紫妍</t>
  </si>
  <si>
    <t>許哲彰</t>
  </si>
  <si>
    <t>張牧澄</t>
  </si>
  <si>
    <t>蔡承軒</t>
  </si>
  <si>
    <t>朱紹允</t>
  </si>
  <si>
    <t>張仲翔</t>
  </si>
  <si>
    <t>尤冠勛</t>
  </si>
  <si>
    <t>王文宏</t>
  </si>
  <si>
    <t>張棟茗</t>
  </si>
  <si>
    <t>林圓晨</t>
  </si>
  <si>
    <t>高芯璇</t>
  </si>
  <si>
    <t>黃苡喬</t>
  </si>
  <si>
    <t>郭禹妡</t>
  </si>
  <si>
    <t>楊子歆</t>
  </si>
  <si>
    <t>吳政穎</t>
  </si>
  <si>
    <t>張恒安</t>
  </si>
  <si>
    <t>李昀叡</t>
  </si>
  <si>
    <t>李艾龍</t>
  </si>
  <si>
    <t>謝沁恩</t>
  </si>
  <si>
    <t>吳沛穎</t>
  </si>
  <si>
    <t>呂宣穎</t>
  </si>
  <si>
    <t>莊珮緁</t>
  </si>
  <si>
    <t>曾意芯</t>
  </si>
  <si>
    <t>吳宸佑</t>
  </si>
  <si>
    <t>陳昕佑</t>
  </si>
  <si>
    <t>曾宥喆</t>
  </si>
  <si>
    <t>鄭羿廷</t>
  </si>
  <si>
    <t>鄭羿翰</t>
  </si>
  <si>
    <t>吳彥儒</t>
  </si>
  <si>
    <t>李耘仲</t>
  </si>
  <si>
    <t>林宥睿</t>
  </si>
  <si>
    <t>李宥逵</t>
  </si>
  <si>
    <t>翁宇樂</t>
  </si>
  <si>
    <t>方浩宇</t>
  </si>
  <si>
    <t>詹士賢</t>
  </si>
  <si>
    <t>魏沂桻</t>
  </si>
  <si>
    <t>楊紘睿</t>
  </si>
  <si>
    <t>陸宥臣</t>
  </si>
  <si>
    <t>楊梓妤</t>
  </si>
  <si>
    <t>蔡忻芸</t>
  </si>
  <si>
    <t>陳姿伃</t>
  </si>
  <si>
    <t>郭伊瑾</t>
  </si>
  <si>
    <t>施語喬</t>
  </si>
  <si>
    <t>鄭羽晴</t>
  </si>
  <si>
    <t>陳芊蜜</t>
  </si>
  <si>
    <t>謝依彤</t>
  </si>
  <si>
    <t>高毓媗</t>
  </si>
  <si>
    <t>黃婉庭</t>
  </si>
  <si>
    <t>陳巧心</t>
  </si>
  <si>
    <t>周雨思</t>
  </si>
  <si>
    <t>陳俞汝</t>
  </si>
  <si>
    <t>王彥允</t>
  </si>
  <si>
    <t>陳燦宇</t>
  </si>
  <si>
    <t>莫潼林</t>
  </si>
  <si>
    <t>黃乙倫</t>
  </si>
  <si>
    <t>鄭緯宸</t>
  </si>
  <si>
    <t>陳宣翰</t>
  </si>
  <si>
    <t>鄭辰暐</t>
  </si>
  <si>
    <t>林于崴</t>
  </si>
  <si>
    <t>阮廷崴</t>
  </si>
  <si>
    <t>林殷廣</t>
  </si>
  <si>
    <t>黃竑睿</t>
  </si>
  <si>
    <t>張宥荀</t>
  </si>
  <si>
    <t>林鈺凱</t>
  </si>
  <si>
    <t>鄭旭辰</t>
  </si>
  <si>
    <t>張維心</t>
  </si>
  <si>
    <t>傅翊瑄</t>
  </si>
  <si>
    <t>任芯</t>
  </si>
  <si>
    <t>林郁綺</t>
  </si>
  <si>
    <t>張恩慈</t>
  </si>
  <si>
    <t>陳亭媗</t>
  </si>
  <si>
    <t>陳羿蓁</t>
  </si>
  <si>
    <t>詹蕎亘</t>
  </si>
  <si>
    <t>柯品妤</t>
  </si>
  <si>
    <t>蔡臻璿</t>
  </si>
  <si>
    <t>陳家安</t>
  </si>
  <si>
    <t>周宇晞</t>
  </si>
  <si>
    <t>張貝爾</t>
  </si>
  <si>
    <t>蔡亞融</t>
  </si>
  <si>
    <t>張錝愷</t>
  </si>
  <si>
    <t>謝明軒</t>
  </si>
  <si>
    <t>簡廷祐</t>
  </si>
  <si>
    <t>陳皓敬</t>
  </si>
  <si>
    <t>倪瑋辰</t>
  </si>
  <si>
    <t>曾禹睿</t>
  </si>
  <si>
    <t>蘇芷毅</t>
  </si>
  <si>
    <t>黃宇安</t>
  </si>
  <si>
    <t>白紹成</t>
  </si>
  <si>
    <t>顏宗宥</t>
  </si>
  <si>
    <t>陳楷諺</t>
  </si>
  <si>
    <t>許瑗芯</t>
  </si>
  <si>
    <t>林梓縈</t>
  </si>
  <si>
    <t>賴頤倫</t>
  </si>
  <si>
    <t>姚品希</t>
  </si>
  <si>
    <t>阮媛芳</t>
  </si>
  <si>
    <t>陳芊瑜</t>
  </si>
  <si>
    <t>陳芊樺</t>
  </si>
  <si>
    <t>周姵妤</t>
  </si>
  <si>
    <t>馮潁潔</t>
  </si>
  <si>
    <t>林宥昕</t>
  </si>
  <si>
    <t>陳若芯</t>
  </si>
  <si>
    <t>蔡宇倢</t>
  </si>
  <si>
    <t>趙柏睿</t>
  </si>
  <si>
    <t>林禹松</t>
  </si>
  <si>
    <t>陳芃宇</t>
  </si>
  <si>
    <t>李柏勳</t>
  </si>
  <si>
    <t>戴逢頡</t>
  </si>
  <si>
    <t>方昱翔</t>
  </si>
  <si>
    <t>陳伯豪</t>
  </si>
  <si>
    <t>劉星佑</t>
  </si>
  <si>
    <t>朱晏平</t>
  </si>
  <si>
    <t>蘇允喆</t>
  </si>
  <si>
    <t>陳韋翔</t>
  </si>
  <si>
    <t>吳昱頡</t>
  </si>
  <si>
    <t>張修齊</t>
  </si>
  <si>
    <t>王景暘</t>
  </si>
  <si>
    <t>林玟伶</t>
  </si>
  <si>
    <t>黃羽彤</t>
  </si>
  <si>
    <t>黄苡茜</t>
  </si>
  <si>
    <t>吳靚沂</t>
  </si>
  <si>
    <t>白晉瑄</t>
  </si>
  <si>
    <t>黃苡晴</t>
  </si>
  <si>
    <t>郭宸妍</t>
  </si>
  <si>
    <t>何采倪</t>
  </si>
  <si>
    <t>郭凡瑧</t>
  </si>
  <si>
    <t>孫婉榛</t>
  </si>
  <si>
    <t>鄭宇岑</t>
  </si>
  <si>
    <t>方宣螢</t>
  </si>
  <si>
    <t>莊騏安</t>
  </si>
  <si>
    <t>黃睿笙</t>
  </si>
  <si>
    <t>邱群程</t>
  </si>
  <si>
    <t>王皓宇</t>
  </si>
  <si>
    <t>陳文彥</t>
  </si>
  <si>
    <t>鄒秉序</t>
  </si>
  <si>
    <t>林士崴</t>
  </si>
  <si>
    <t>林恩廷</t>
  </si>
  <si>
    <t>徐靖傑</t>
  </si>
  <si>
    <t>莊宸瑜</t>
  </si>
  <si>
    <t>許茗椉</t>
  </si>
  <si>
    <t>顏培安</t>
  </si>
  <si>
    <t>戴振宇</t>
  </si>
  <si>
    <t>李荃玟</t>
  </si>
  <si>
    <t>林軒可</t>
  </si>
  <si>
    <t>凃玟溱</t>
  </si>
  <si>
    <t>吳芊姿</t>
  </si>
  <si>
    <t>楊昀芯</t>
  </si>
  <si>
    <t>高孜雯</t>
  </si>
  <si>
    <t>施芷鋆</t>
  </si>
  <si>
    <t>吳昀芯</t>
  </si>
  <si>
    <t>施姵均</t>
  </si>
  <si>
    <t>戴湘沂</t>
  </si>
  <si>
    <t>李姸霏</t>
  </si>
  <si>
    <t>陳信宇</t>
  </si>
  <si>
    <t>廖柏翔</t>
  </si>
  <si>
    <t>劉瑞埕</t>
  </si>
  <si>
    <t>莊又叡</t>
  </si>
  <si>
    <t>黃暐程</t>
  </si>
  <si>
    <t>施宇宸</t>
  </si>
  <si>
    <t>蘇俊諭</t>
  </si>
  <si>
    <t>劉宸暟</t>
  </si>
  <si>
    <t>翁丞君</t>
  </si>
  <si>
    <t>呂宣慧</t>
  </si>
  <si>
    <t>葉晨希</t>
  </si>
  <si>
    <t>李京穎</t>
  </si>
  <si>
    <t>王威庭</t>
  </si>
  <si>
    <t>許辰晞</t>
  </si>
  <si>
    <t>許家誠</t>
  </si>
  <si>
    <t>莊喬硯</t>
  </si>
  <si>
    <t>趙彥翔</t>
  </si>
  <si>
    <t>陳俞菲</t>
  </si>
  <si>
    <t>吳芃萱</t>
  </si>
  <si>
    <t>林郁晨</t>
  </si>
  <si>
    <t>趙翊雯</t>
  </si>
  <si>
    <t>陳可芯</t>
  </si>
  <si>
    <t>王語樂</t>
  </si>
  <si>
    <t>劉和萱</t>
  </si>
  <si>
    <t>蔡承翃</t>
  </si>
  <si>
    <t>蕭浚丞</t>
  </si>
  <si>
    <t>林禹希</t>
  </si>
  <si>
    <t>陳品澄</t>
  </si>
  <si>
    <t>黃乙宸</t>
  </si>
  <si>
    <t>陳楷樂</t>
  </si>
  <si>
    <t>李亭諺</t>
  </si>
  <si>
    <t>張睿希</t>
  </si>
  <si>
    <t>黃宥博</t>
  </si>
  <si>
    <t>黃昱程</t>
  </si>
  <si>
    <t>蔡承佐</t>
  </si>
  <si>
    <t>劉秉璁</t>
  </si>
  <si>
    <t>劉彧齊</t>
  </si>
  <si>
    <t>李杰祐</t>
  </si>
  <si>
    <t>蔡胤榕</t>
  </si>
  <si>
    <t>陳鈁翎</t>
  </si>
  <si>
    <t>唐榆婷</t>
  </si>
  <si>
    <t>鄭芮伃</t>
  </si>
  <si>
    <t>蘇宸緗</t>
  </si>
  <si>
    <t>林嘉恩</t>
  </si>
  <si>
    <t>遇黎妮</t>
  </si>
  <si>
    <t>黃慈惠</t>
  </si>
  <si>
    <t>邱宜貞</t>
  </si>
  <si>
    <t>許庭熙</t>
  </si>
  <si>
    <t>陳羿妘</t>
  </si>
  <si>
    <t>歐宸希</t>
  </si>
  <si>
    <t>陳美君</t>
  </si>
  <si>
    <t>蔡昕岑</t>
  </si>
  <si>
    <t>陳以衡</t>
  </si>
  <si>
    <t>張正輝</t>
  </si>
  <si>
    <t>張承雲</t>
  </si>
  <si>
    <t>連柏堯</t>
  </si>
  <si>
    <t>高聿呈</t>
  </si>
  <si>
    <t>鄭勝瑋</t>
  </si>
  <si>
    <t>謝紘睿</t>
  </si>
  <si>
    <t>杜晁宇</t>
  </si>
  <si>
    <t>江柏晨</t>
  </si>
  <si>
    <t>莊智竤</t>
  </si>
  <si>
    <t>佘睿泓</t>
  </si>
  <si>
    <t>林均芫</t>
  </si>
  <si>
    <t>蘇子軒</t>
  </si>
  <si>
    <t>曾晟均</t>
  </si>
  <si>
    <t>施又睿</t>
  </si>
  <si>
    <t>張美穗</t>
  </si>
  <si>
    <t>陳思安</t>
  </si>
  <si>
    <t>廖禹喬</t>
  </si>
  <si>
    <t>郭蕙瑄</t>
  </si>
  <si>
    <t>陳柔妤</t>
  </si>
  <si>
    <t>曹芷瑄</t>
  </si>
  <si>
    <t>王苡婕</t>
  </si>
  <si>
    <t>黃凡晅</t>
  </si>
  <si>
    <t>謝雨恩</t>
  </si>
  <si>
    <t>李品嫻</t>
  </si>
  <si>
    <t>劉畇箴</t>
  </si>
  <si>
    <t>蔡少羲</t>
  </si>
  <si>
    <t>程裕睿</t>
  </si>
  <si>
    <t>劉子勝</t>
  </si>
  <si>
    <t>李晉承</t>
  </si>
  <si>
    <t>辛毓倫</t>
  </si>
  <si>
    <t>吳柏賢</t>
  </si>
  <si>
    <t>蔡佳哲</t>
  </si>
  <si>
    <t>吳品橙</t>
  </si>
  <si>
    <t>陳謙赫</t>
  </si>
  <si>
    <t>林禹橙</t>
  </si>
  <si>
    <t>莊家凱</t>
  </si>
  <si>
    <t>李唯綸</t>
  </si>
  <si>
    <t>吳柏澄</t>
  </si>
  <si>
    <t>張峰睿</t>
  </si>
  <si>
    <t>徐至寬</t>
  </si>
  <si>
    <t>郭柚希</t>
  </si>
  <si>
    <t>盧芃妤</t>
  </si>
  <si>
    <t>吳怡靜</t>
  </si>
  <si>
    <t>林幼涓</t>
  </si>
  <si>
    <t>黃苡庭</t>
  </si>
  <si>
    <t>林芷彤</t>
  </si>
  <si>
    <t>陳樂亞</t>
  </si>
  <si>
    <t>黄湘芸</t>
  </si>
  <si>
    <t>劉俋采</t>
  </si>
  <si>
    <t>陳頤柔</t>
  </si>
  <si>
    <t>趙靖函</t>
  </si>
  <si>
    <t>莊博荃</t>
  </si>
  <si>
    <t>林裕翔</t>
  </si>
  <si>
    <t>陳逸航</t>
  </si>
  <si>
    <t>董彥琛</t>
  </si>
  <si>
    <t>張育銓</t>
  </si>
  <si>
    <t>黃若沖</t>
  </si>
  <si>
    <t>黃品鄀</t>
  </si>
  <si>
    <t>黃家萱</t>
  </si>
  <si>
    <t>黃沛亭</t>
  </si>
  <si>
    <t>施真依</t>
  </si>
  <si>
    <t>李宜晉</t>
  </si>
  <si>
    <t>李庭溦</t>
  </si>
  <si>
    <t>黃顥元</t>
  </si>
  <si>
    <t>張庭瑋</t>
  </si>
  <si>
    <t>孫士修</t>
  </si>
  <si>
    <t>戴偉哲</t>
  </si>
  <si>
    <t>傅晨睿</t>
  </si>
  <si>
    <t>龔柏瑜</t>
  </si>
  <si>
    <t>施宥均</t>
  </si>
  <si>
    <t>胡士文</t>
  </si>
  <si>
    <t>林子然</t>
  </si>
  <si>
    <t>洪致偉</t>
  </si>
  <si>
    <t>詹明諺</t>
  </si>
  <si>
    <t>謝睿縉</t>
  </si>
  <si>
    <t>邱志鴻</t>
  </si>
  <si>
    <t>蔡蓁欣</t>
  </si>
  <si>
    <t>廖鈺潔</t>
  </si>
  <si>
    <t>周芷稘</t>
  </si>
  <si>
    <t>郭芊佑</t>
  </si>
  <si>
    <t>薛采若</t>
  </si>
  <si>
    <t>林禹璇</t>
  </si>
  <si>
    <t>許盈盈</t>
  </si>
  <si>
    <t>蕭穎喬</t>
  </si>
  <si>
    <t>黃暐甯</t>
  </si>
  <si>
    <t>陳瑀希</t>
  </si>
  <si>
    <t>陳可薰</t>
  </si>
  <si>
    <t>王梓菱</t>
  </si>
  <si>
    <t>張喨絜</t>
  </si>
  <si>
    <t>林芷嫻</t>
  </si>
  <si>
    <t>莊芝綾</t>
  </si>
  <si>
    <t>張君禎</t>
  </si>
  <si>
    <t>蔡祐宸</t>
  </si>
  <si>
    <t>戴士惟</t>
  </si>
  <si>
    <t>方彥叡</t>
  </si>
  <si>
    <t>邱智勇</t>
  </si>
  <si>
    <t>楊士玄</t>
  </si>
  <si>
    <t>林宸緯</t>
  </si>
  <si>
    <t>劉邦雋</t>
  </si>
  <si>
    <t>柯辰宥</t>
  </si>
  <si>
    <t>吳季鍇</t>
  </si>
  <si>
    <t>施于凱</t>
  </si>
  <si>
    <t>鄭亦傑</t>
  </si>
  <si>
    <t>王語安</t>
  </si>
  <si>
    <t>宋語萌</t>
  </si>
  <si>
    <t>張雅筑</t>
  </si>
  <si>
    <t>宋芯樂</t>
  </si>
  <si>
    <t>鄭羽彤</t>
  </si>
  <si>
    <t>劉姮彤</t>
  </si>
  <si>
    <t>趙翊蓁</t>
  </si>
  <si>
    <t>陳靜綉</t>
  </si>
  <si>
    <t>侯詩逸</t>
  </si>
  <si>
    <t>黃巧勻</t>
  </si>
  <si>
    <t>黃品璇</t>
  </si>
  <si>
    <t>蔡妏歆</t>
  </si>
  <si>
    <t>王語璇</t>
  </si>
  <si>
    <t>李奕璇</t>
  </si>
  <si>
    <t>姜佳妤</t>
  </si>
  <si>
    <t>林晨諺</t>
  </si>
  <si>
    <t>劉宸均</t>
  </si>
  <si>
    <t>王崇柏</t>
  </si>
  <si>
    <t>蔡定倫</t>
  </si>
  <si>
    <t>洪建鏵</t>
  </si>
  <si>
    <t>楊錠坪</t>
  </si>
  <si>
    <t>蔡勝捷</t>
  </si>
  <si>
    <t>林震杰</t>
  </si>
  <si>
    <t>莊雲傑</t>
  </si>
  <si>
    <t>曾苙菘</t>
  </si>
  <si>
    <t>曾苙宸</t>
  </si>
  <si>
    <t>楊寶傑</t>
  </si>
  <si>
    <t>鍾承志</t>
  </si>
  <si>
    <t>張簡裕宸</t>
  </si>
  <si>
    <t>許喬甯</t>
  </si>
  <si>
    <t>黃綵寀</t>
  </si>
  <si>
    <t>周庭瑢</t>
  </si>
  <si>
    <t>張雅涵</t>
  </si>
  <si>
    <t>梁芯語</t>
  </si>
  <si>
    <t>陳妍熹</t>
  </si>
  <si>
    <t>楊侑庭</t>
  </si>
  <si>
    <t>吳韻真</t>
  </si>
  <si>
    <t>林筱諠</t>
  </si>
  <si>
    <t>鄭毓璇</t>
  </si>
  <si>
    <t>林禹童</t>
  </si>
  <si>
    <t>林可昕</t>
  </si>
  <si>
    <t>廖翊雯</t>
  </si>
  <si>
    <t>陳芃瑄</t>
  </si>
  <si>
    <t>林怡萱</t>
  </si>
  <si>
    <t>洪瑋廷</t>
  </si>
  <si>
    <t>侯辰侑</t>
  </si>
  <si>
    <t>林威橋</t>
  </si>
  <si>
    <t>楊竣博</t>
  </si>
  <si>
    <t>陳祉綸</t>
  </si>
  <si>
    <t>謝秉翰</t>
  </si>
  <si>
    <t>謝絜安</t>
  </si>
  <si>
    <t>陳映絜</t>
  </si>
  <si>
    <t>陳萱庭</t>
  </si>
  <si>
    <t>王語婕</t>
  </si>
  <si>
    <t>尤玟蓁</t>
  </si>
  <si>
    <t>黃佑真</t>
  </si>
  <si>
    <t>林芯瑀</t>
  </si>
  <si>
    <t>吳語倢</t>
  </si>
  <si>
    <t>卓庭佑</t>
  </si>
  <si>
    <t>吳昀承</t>
  </si>
  <si>
    <t>陳碩禾</t>
  </si>
  <si>
    <t>陳廷</t>
  </si>
  <si>
    <t>吳宸鋒</t>
  </si>
  <si>
    <t>翁宥翔</t>
  </si>
  <si>
    <t>賴承熙</t>
  </si>
  <si>
    <t>田原瑞</t>
  </si>
  <si>
    <t>施瑀哲</t>
  </si>
  <si>
    <t>許峻翰</t>
  </si>
  <si>
    <t>黃楷斌</t>
  </si>
  <si>
    <t>李威澔</t>
  </si>
  <si>
    <t>陳羽晴</t>
  </si>
  <si>
    <t>劉文芯</t>
  </si>
  <si>
    <t>陳雨歆</t>
  </si>
  <si>
    <t>邱品惠</t>
  </si>
  <si>
    <t>劉暐琦</t>
  </si>
  <si>
    <t>許梓晴</t>
  </si>
  <si>
    <t>魏若棠</t>
  </si>
  <si>
    <t>温怡茹</t>
  </si>
  <si>
    <t>温怡蒨</t>
  </si>
  <si>
    <t>施妤彤</t>
  </si>
  <si>
    <t>方蓉秀</t>
  </si>
  <si>
    <t>黃語萱</t>
  </si>
  <si>
    <t>楊琇文</t>
  </si>
  <si>
    <t>陳邑溦</t>
  </si>
  <si>
    <t>吳倩瑀</t>
  </si>
  <si>
    <t>歐宥廷</t>
  </si>
  <si>
    <t>吳宸瑀</t>
  </si>
  <si>
    <t>莊振威</t>
  </si>
  <si>
    <t>黃庭凱</t>
  </si>
  <si>
    <t>劉博文</t>
  </si>
  <si>
    <t>林柏赫</t>
  </si>
  <si>
    <t>黃秉秝</t>
  </si>
  <si>
    <t>石洧承</t>
  </si>
  <si>
    <t>王昱凱</t>
  </si>
  <si>
    <t>陳弘謹</t>
  </si>
  <si>
    <t>李承禹</t>
  </si>
  <si>
    <t>陳映均</t>
  </si>
  <si>
    <t>楊昀庭</t>
  </si>
  <si>
    <t>謝絜羽</t>
  </si>
  <si>
    <t>莊宥安</t>
  </si>
  <si>
    <t>洪昕妍</t>
  </si>
  <si>
    <t>方芷瀅</t>
  </si>
  <si>
    <t>薛宥榛</t>
  </si>
  <si>
    <t>蕭彙</t>
  </si>
  <si>
    <t>鄭名涵</t>
  </si>
  <si>
    <t>蕭筠蓉</t>
  </si>
  <si>
    <t>吳宇晨</t>
  </si>
  <si>
    <t>陳雅文</t>
  </si>
  <si>
    <t>侯采緹</t>
  </si>
  <si>
    <t>王芃恩</t>
  </si>
  <si>
    <t>林怡岑</t>
  </si>
  <si>
    <t>陳宥蓁</t>
  </si>
  <si>
    <t>林賦迅</t>
  </si>
  <si>
    <t>張秉晨</t>
  </si>
  <si>
    <t>李昱呈</t>
  </si>
  <si>
    <t>江品勳</t>
  </si>
  <si>
    <t>蔡宸弘</t>
  </si>
  <si>
    <t>吳祥裕</t>
  </si>
  <si>
    <t>鄭亦宬</t>
  </si>
  <si>
    <t>林睿縯</t>
  </si>
  <si>
    <t>林宸佑</t>
  </si>
  <si>
    <t>陳俊羽</t>
  </si>
  <si>
    <t>洪聿辰</t>
  </si>
  <si>
    <t>梁諺瀚</t>
  </si>
  <si>
    <t>劉宸睿</t>
  </si>
  <si>
    <t>吳勻綺</t>
  </si>
  <si>
    <t>趙云榕</t>
  </si>
  <si>
    <t>郭柔君</t>
  </si>
  <si>
    <t>李映嫻</t>
  </si>
  <si>
    <t>龔㚬涵</t>
  </si>
  <si>
    <t>吳芮緁</t>
  </si>
  <si>
    <t>游千萱</t>
  </si>
  <si>
    <t>吳芊霓</t>
  </si>
  <si>
    <t>王若穎</t>
  </si>
  <si>
    <t>陳佩蓉</t>
  </si>
  <si>
    <t>蘇雨涵</t>
  </si>
  <si>
    <t>徐郁甯</t>
  </si>
  <si>
    <t>杜菁晶</t>
  </si>
  <si>
    <t>鐘葦恩</t>
  </si>
  <si>
    <t>鄭葦泠</t>
  </si>
  <si>
    <t>林品妍</t>
  </si>
  <si>
    <t>楊茗瀚</t>
  </si>
  <si>
    <t>柯漢珵</t>
  </si>
  <si>
    <t>葉品杰</t>
  </si>
  <si>
    <t>楊杰祐</t>
  </si>
  <si>
    <t>柯惟懷</t>
  </si>
  <si>
    <t>施承緯</t>
  </si>
  <si>
    <t>陳宥升</t>
  </si>
  <si>
    <t>周冠岑</t>
  </si>
  <si>
    <t>黃耀軍</t>
  </si>
  <si>
    <t>邱秉聖</t>
  </si>
  <si>
    <t>陳楷杰</t>
  </si>
  <si>
    <t>李禹澔</t>
  </si>
  <si>
    <t>林建廷</t>
  </si>
  <si>
    <t>莊晁侑</t>
  </si>
  <si>
    <t>唐翊庭</t>
  </si>
  <si>
    <t>郭子嫣</t>
  </si>
  <si>
    <t>饒宛筠</t>
  </si>
  <si>
    <t>劉品辰</t>
  </si>
  <si>
    <t>顧芷萁</t>
  </si>
  <si>
    <t>林郁庭</t>
  </si>
  <si>
    <t>王紹薰</t>
  </si>
  <si>
    <t>王立璇</t>
  </si>
  <si>
    <t>王尹璇</t>
  </si>
  <si>
    <t>黃睿莀</t>
  </si>
  <si>
    <t>林以涵</t>
  </si>
  <si>
    <t>林向晴</t>
  </si>
  <si>
    <t>柯苡安</t>
  </si>
  <si>
    <t>莊晨涵</t>
  </si>
  <si>
    <t>楊承峻</t>
  </si>
  <si>
    <t>莊承祐</t>
  </si>
  <si>
    <t>黃宥凱</t>
  </si>
  <si>
    <t>張書齊</t>
  </si>
  <si>
    <t>陳毅安</t>
  </si>
  <si>
    <t>黃翊傑</t>
  </si>
  <si>
    <t>趙宇辰</t>
  </si>
  <si>
    <t>陳仕洧</t>
  </si>
  <si>
    <t>蔡明辰</t>
  </si>
  <si>
    <t>陳煜翔</t>
  </si>
  <si>
    <t>吳奕廷</t>
  </si>
  <si>
    <t>劉宥澄</t>
  </si>
  <si>
    <t>羅喬治</t>
  </si>
  <si>
    <t>洪以軒</t>
  </si>
  <si>
    <t>李昀臻</t>
  </si>
  <si>
    <t>方芯樂</t>
  </si>
  <si>
    <t>劉品妍</t>
  </si>
  <si>
    <t>郭妘蒨</t>
  </si>
  <si>
    <t>蔡紋綺</t>
  </si>
  <si>
    <t>王心慈</t>
  </si>
  <si>
    <t>董書妍</t>
  </si>
  <si>
    <t>梁書瑀</t>
  </si>
  <si>
    <t>吳宜臻</t>
  </si>
  <si>
    <t>李燁臻</t>
  </si>
  <si>
    <t>蔡妤婕</t>
  </si>
  <si>
    <t>黃于庭</t>
  </si>
  <si>
    <t>徐譽恒</t>
  </si>
  <si>
    <t>陳俊廷</t>
  </si>
  <si>
    <t>楊敏佑</t>
  </si>
  <si>
    <t>陳楷文</t>
  </si>
  <si>
    <t>陳楷翔</t>
  </si>
  <si>
    <t>楊雨碩</t>
  </si>
  <si>
    <t>傅靖程</t>
  </si>
  <si>
    <t>吳定翰</t>
  </si>
  <si>
    <t>黃品昱</t>
  </si>
  <si>
    <t>黃子甯</t>
  </si>
  <si>
    <t>張哲維</t>
  </si>
  <si>
    <t>謝竣安</t>
  </si>
  <si>
    <t>陳謙任</t>
  </si>
  <si>
    <t>黃予甯</t>
  </si>
  <si>
    <t>陳珝綾</t>
  </si>
  <si>
    <t>黃蕎瑢</t>
  </si>
  <si>
    <t>吳柏誼</t>
  </si>
  <si>
    <t>謝旻芮</t>
  </si>
  <si>
    <t>吳苡嫚</t>
  </si>
  <si>
    <t>陳苡茜</t>
  </si>
  <si>
    <t>林芯語</t>
  </si>
  <si>
    <t>陳姝璇</t>
  </si>
  <si>
    <t>林芃雨</t>
  </si>
  <si>
    <t>王晟瑜</t>
  </si>
  <si>
    <t>蘇渼淳</t>
  </si>
  <si>
    <t>蔣芊卉</t>
  </si>
  <si>
    <t>吳芸葳</t>
  </si>
  <si>
    <t>楊鈞翔</t>
  </si>
  <si>
    <t>張為恩</t>
  </si>
  <si>
    <t>邱楷捷</t>
  </si>
  <si>
    <t>陳禹誌</t>
  </si>
  <si>
    <t>邱靖庭</t>
  </si>
  <si>
    <t>羅辰淵</t>
  </si>
  <si>
    <t>鄭詠壬</t>
  </si>
  <si>
    <t>陳品勛</t>
  </si>
  <si>
    <t>吳宸帆</t>
  </si>
  <si>
    <t>吳建廷</t>
  </si>
  <si>
    <t>陳宇盛</t>
  </si>
  <si>
    <t>李尚謙</t>
  </si>
  <si>
    <t>黃薪尹</t>
  </si>
  <si>
    <t>張愛熙</t>
  </si>
  <si>
    <t>林恩琳</t>
  </si>
  <si>
    <t>陳宥妤</t>
  </si>
  <si>
    <t>顏方岑</t>
  </si>
  <si>
    <t>張子琋</t>
  </si>
  <si>
    <t>王靚霏</t>
  </si>
  <si>
    <t>李芊瑩</t>
  </si>
  <si>
    <t>邱筠庭</t>
  </si>
  <si>
    <t>高婕綾</t>
  </si>
  <si>
    <t>夏妘甄</t>
  </si>
  <si>
    <t>許芫禎</t>
  </si>
  <si>
    <t>葉沛欣</t>
  </si>
  <si>
    <t>王銘康</t>
  </si>
  <si>
    <t>陳高群</t>
  </si>
  <si>
    <t>彭韙鋕</t>
  </si>
  <si>
    <t>范柏宇</t>
  </si>
  <si>
    <t>施甫融</t>
  </si>
  <si>
    <t>王宥恩</t>
  </si>
  <si>
    <t>林晉頡</t>
  </si>
  <si>
    <t>鄭安桀</t>
  </si>
  <si>
    <t>楊上毅</t>
  </si>
  <si>
    <t>杜祐齊</t>
  </si>
  <si>
    <t>王與安</t>
  </si>
  <si>
    <t>張傑甯</t>
  </si>
  <si>
    <t>鄭雅云</t>
  </si>
  <si>
    <t>呂采家</t>
  </si>
  <si>
    <t>包昀靜</t>
  </si>
  <si>
    <t>楊宥禎</t>
  </si>
  <si>
    <t>蔡易晴</t>
  </si>
  <si>
    <t>鄭宇珊</t>
  </si>
  <si>
    <t>鄭家昀</t>
  </si>
  <si>
    <t>陳妤安</t>
  </si>
  <si>
    <t>吳懿芯</t>
  </si>
  <si>
    <t>顏唯甯</t>
  </si>
  <si>
    <t>鄭欣瑜</t>
  </si>
  <si>
    <t>黃茉涵</t>
  </si>
  <si>
    <t>陳芊妤</t>
  </si>
  <si>
    <t>陳品伊</t>
  </si>
  <si>
    <t>鄭郁恩</t>
  </si>
  <si>
    <t>張子賢</t>
  </si>
  <si>
    <t>王柏霖</t>
  </si>
  <si>
    <t>翁鈺翔</t>
  </si>
  <si>
    <t>黃于哲</t>
  </si>
  <si>
    <t>莊千宥</t>
  </si>
  <si>
    <t>王立璿</t>
  </si>
  <si>
    <t>胡宸齊</t>
  </si>
  <si>
    <t>鄭朝文</t>
  </si>
  <si>
    <t>郭棋霖</t>
  </si>
  <si>
    <t>林暐翰</t>
  </si>
  <si>
    <t>謝常裕</t>
  </si>
  <si>
    <t>黃柏瑋</t>
  </si>
  <si>
    <t>黃嘉萱</t>
  </si>
  <si>
    <t>劉家芊</t>
  </si>
  <si>
    <t>王梓伊</t>
  </si>
  <si>
    <t>黃亭方</t>
  </si>
  <si>
    <t>王璟頊</t>
  </si>
  <si>
    <t>朱以愛</t>
  </si>
  <si>
    <t>鍾維芯</t>
  </si>
  <si>
    <t>林倍而</t>
  </si>
  <si>
    <t>張佳瑄</t>
  </si>
  <si>
    <t>江瑀臻</t>
  </si>
  <si>
    <t>黃芷葳</t>
  </si>
  <si>
    <t>陳欣禾</t>
  </si>
  <si>
    <t>王郁之</t>
  </si>
  <si>
    <t>蔡妤婷</t>
  </si>
  <si>
    <t>劉百芮</t>
  </si>
  <si>
    <t>陳脩文</t>
  </si>
  <si>
    <t>蔡炎邑</t>
  </si>
  <si>
    <t>陳奕恩</t>
  </si>
  <si>
    <t>黃昱睿</t>
  </si>
  <si>
    <t>呂冠霆</t>
  </si>
  <si>
    <t>李廷州</t>
  </si>
  <si>
    <t>張宸熙</t>
  </si>
  <si>
    <t>黃鈺珽</t>
  </si>
  <si>
    <t>劉家森</t>
  </si>
  <si>
    <t>鄭秉宸</t>
  </si>
  <si>
    <t>施淳硯</t>
  </si>
  <si>
    <t>魏培修</t>
  </si>
  <si>
    <t>王仁佑</t>
  </si>
  <si>
    <t>楊婕榆</t>
  </si>
  <si>
    <t>黃語臻</t>
  </si>
  <si>
    <t>何禹潔</t>
  </si>
  <si>
    <t>張綺恩</t>
  </si>
  <si>
    <t>許妡榕</t>
  </si>
  <si>
    <t>徐嘉蔓</t>
  </si>
  <si>
    <t>黃心又</t>
  </si>
  <si>
    <t>陳芊諭</t>
  </si>
  <si>
    <t>林可霓</t>
  </si>
  <si>
    <t>趙宇晴</t>
  </si>
  <si>
    <t>蔡紋瑄</t>
  </si>
  <si>
    <t>蔡仲甯</t>
  </si>
  <si>
    <t>黃若涵</t>
  </si>
  <si>
    <t>林泤絜</t>
  </si>
  <si>
    <t>陳姿妤</t>
  </si>
  <si>
    <t>陳亭樂</t>
  </si>
  <si>
    <t>江宥霆</t>
  </si>
  <si>
    <t>潘遠鈞</t>
  </si>
  <si>
    <t>陳翊勛</t>
  </si>
  <si>
    <t>蘇祐陞</t>
  </si>
  <si>
    <t>李昀蔚</t>
  </si>
  <si>
    <t>曾立帆</t>
  </si>
  <si>
    <t>陳德諭</t>
  </si>
  <si>
    <t>楊邦禾</t>
  </si>
  <si>
    <t>鄭翔文</t>
  </si>
  <si>
    <t>方律崴</t>
  </si>
  <si>
    <t>張秉誠</t>
  </si>
  <si>
    <t>林弘穎</t>
  </si>
  <si>
    <t>查陞翰</t>
  </si>
  <si>
    <t>侯炫廷</t>
  </si>
  <si>
    <t>王苡諠</t>
  </si>
  <si>
    <t>吳婕渝</t>
  </si>
  <si>
    <t>許淮茵</t>
  </si>
  <si>
    <t>邱書雅</t>
  </si>
  <si>
    <t>王宥晴</t>
  </si>
  <si>
    <t>胡絜禕</t>
  </si>
  <si>
    <t>蘇唯甯</t>
  </si>
  <si>
    <t>許睿柔</t>
  </si>
  <si>
    <t>洪心澄</t>
  </si>
  <si>
    <t>陳樂珆</t>
  </si>
  <si>
    <t>陳若菲</t>
  </si>
  <si>
    <t>黃柔璇</t>
  </si>
  <si>
    <t>江家儀</t>
  </si>
  <si>
    <t>傅暄甯</t>
  </si>
  <si>
    <t>朱桓煒</t>
  </si>
  <si>
    <t>劉軒佑</t>
  </si>
  <si>
    <t>戴偉程</t>
  </si>
  <si>
    <t>黃子淯</t>
  </si>
  <si>
    <t>安伯翰</t>
  </si>
  <si>
    <t>劉瀚紘</t>
  </si>
  <si>
    <t>洪楷崴</t>
  </si>
  <si>
    <t>蔡易維</t>
  </si>
  <si>
    <t>柯丞隆</t>
  </si>
  <si>
    <t>歐韋呈</t>
  </si>
  <si>
    <t>王胤澄</t>
  </si>
  <si>
    <t>張學禎</t>
  </si>
  <si>
    <t>鄭丞宏</t>
  </si>
  <si>
    <t>陳玉桓</t>
  </si>
  <si>
    <t>郭嘉婕</t>
  </si>
  <si>
    <t>楊璧瑜</t>
  </si>
  <si>
    <t>陳姵榕</t>
  </si>
  <si>
    <t>吳姿瑩</t>
  </si>
  <si>
    <t>陸廣芝</t>
  </si>
  <si>
    <t>林宸羽</t>
  </si>
  <si>
    <t>謝欣叡</t>
  </si>
  <si>
    <t>張鐿薰</t>
  </si>
  <si>
    <t>陳品妡</t>
  </si>
  <si>
    <t>何玟萱</t>
  </si>
  <si>
    <t>黃郁芯</t>
  </si>
  <si>
    <t>蔡品妍</t>
  </si>
  <si>
    <t>黃胤慈</t>
  </si>
  <si>
    <t>張書睿</t>
  </si>
  <si>
    <t>林信恩</t>
  </si>
  <si>
    <t>江彥霖</t>
  </si>
  <si>
    <t>邱紀勛</t>
  </si>
  <si>
    <t>林煦恩</t>
  </si>
  <si>
    <t>王冠文</t>
  </si>
  <si>
    <t>洪佑維</t>
  </si>
  <si>
    <t>莊宸熙</t>
  </si>
  <si>
    <t>周靖霖</t>
  </si>
  <si>
    <t>黃宇央</t>
  </si>
  <si>
    <t>劉豈禓</t>
  </si>
  <si>
    <t>黃亭臻</t>
  </si>
  <si>
    <t>徐洛晴</t>
  </si>
  <si>
    <t>吳昀潔</t>
  </si>
  <si>
    <t>林瑀彤</t>
  </si>
  <si>
    <t>邱雨喬</t>
  </si>
  <si>
    <t>陳子欣</t>
  </si>
  <si>
    <t>黃靖彤</t>
  </si>
  <si>
    <t>張祐嘉</t>
  </si>
  <si>
    <t>吳柔誼</t>
  </si>
  <si>
    <t>陳語妡</t>
  </si>
  <si>
    <t>邱嘉薰</t>
  </si>
  <si>
    <t>阮琪禎</t>
  </si>
  <si>
    <t>包芝瑀</t>
  </si>
  <si>
    <t>潘品孜</t>
  </si>
  <si>
    <t>侯淼鐏</t>
  </si>
  <si>
    <t>幸承勳</t>
  </si>
  <si>
    <t>賴泓穎</t>
  </si>
  <si>
    <t>黃啟翔</t>
  </si>
  <si>
    <t>黃宏宇</t>
  </si>
  <si>
    <t>陳俊翰</t>
  </si>
  <si>
    <t>葉子謙</t>
  </si>
  <si>
    <t>侯承邑</t>
  </si>
  <si>
    <t>盧宸楷</t>
  </si>
  <si>
    <t>郭濬碩</t>
  </si>
  <si>
    <t>凃丞祐</t>
  </si>
  <si>
    <t>蔡宇恆</t>
  </si>
  <si>
    <t>蔡承祐</t>
  </si>
  <si>
    <t>侯亭渝</t>
  </si>
  <si>
    <t>薛云晴</t>
  </si>
  <si>
    <t>吳丹崴</t>
  </si>
  <si>
    <t>蘇凡晴</t>
  </si>
  <si>
    <t>劉彥翎</t>
  </si>
  <si>
    <t>戴翊晴</t>
  </si>
  <si>
    <t>陳芯羽</t>
  </si>
  <si>
    <t>陳昱蓁</t>
  </si>
  <si>
    <t>邱詩涵</t>
  </si>
  <si>
    <t>陳品希</t>
  </si>
  <si>
    <t>蔡沂霏</t>
  </si>
  <si>
    <t>蕭佑安</t>
  </si>
  <si>
    <t>楊超宇</t>
  </si>
  <si>
    <t>陳韋翰</t>
  </si>
  <si>
    <t>李坤龍</t>
  </si>
  <si>
    <t>黃宸祐</t>
  </si>
  <si>
    <t>謝靚昀</t>
  </si>
  <si>
    <t>陳宥均</t>
  </si>
  <si>
    <t>吳沛璟</t>
  </si>
  <si>
    <t>鄭景睿</t>
  </si>
  <si>
    <t>唐翊洋</t>
  </si>
  <si>
    <t>陳昱霖</t>
  </si>
  <si>
    <t>林祈侑</t>
  </si>
  <si>
    <t>蔡愷杰</t>
  </si>
  <si>
    <t>李祤禎</t>
  </si>
  <si>
    <t>丘子青</t>
  </si>
  <si>
    <t>彭祐謙</t>
  </si>
  <si>
    <t>黃珩懿</t>
  </si>
  <si>
    <t>黃品承</t>
  </si>
  <si>
    <t>宋宸鎧</t>
  </si>
  <si>
    <t>葉祖碩</t>
  </si>
  <si>
    <t>方柏霖</t>
  </si>
  <si>
    <t>陳宥銓</t>
  </si>
  <si>
    <t>許育沛</t>
  </si>
  <si>
    <t>林欣穎</t>
  </si>
  <si>
    <t>劉昀忻</t>
  </si>
  <si>
    <t>劉襄妘</t>
  </si>
  <si>
    <t>林宸妃</t>
  </si>
  <si>
    <t>柯婷憶</t>
  </si>
  <si>
    <t>廖庭愃</t>
  </si>
  <si>
    <t>黃映晴</t>
  </si>
  <si>
    <t>沈畇彤</t>
  </si>
  <si>
    <t>邱暄喬</t>
  </si>
  <si>
    <t>朱維寧</t>
  </si>
  <si>
    <t>趙芸禎</t>
  </si>
  <si>
    <t>蔡妍安</t>
  </si>
  <si>
    <t>古璦昀</t>
  </si>
  <si>
    <t>呂致翰</t>
  </si>
  <si>
    <t>黃瑜諺</t>
  </si>
  <si>
    <t>陳皓致</t>
  </si>
  <si>
    <t>陳嘉恩</t>
  </si>
  <si>
    <t>劉炫辰</t>
  </si>
  <si>
    <t>謝林祐</t>
  </si>
  <si>
    <t>翁宇軒</t>
  </si>
  <si>
    <t>范翔森</t>
  </si>
  <si>
    <t>陳亦柔</t>
  </si>
  <si>
    <t>薛羽彤</t>
  </si>
  <si>
    <t>高毓芯</t>
  </si>
  <si>
    <t>蔡妮妡</t>
  </si>
  <si>
    <t>李昀馨</t>
  </si>
  <si>
    <t>陳柔臻</t>
  </si>
  <si>
    <t>蕭妤芠</t>
  </si>
  <si>
    <t>吳思蕾</t>
  </si>
  <si>
    <t>田懿寧</t>
  </si>
  <si>
    <t>李東檠</t>
  </si>
  <si>
    <t>林昊融</t>
  </si>
  <si>
    <t>王家豪</t>
  </si>
  <si>
    <t>邱泳筌</t>
  </si>
  <si>
    <t>楊卓儒</t>
  </si>
  <si>
    <t>吳奕慶</t>
  </si>
  <si>
    <t>葉宥霆</t>
  </si>
  <si>
    <t>賴宸寬</t>
  </si>
  <si>
    <t>陳宥儒</t>
  </si>
  <si>
    <t>施奕朋</t>
  </si>
  <si>
    <t>黃裕善</t>
  </si>
  <si>
    <t>田睿誠</t>
  </si>
  <si>
    <t>李昀潔</t>
  </si>
  <si>
    <t>黃偊晴</t>
  </si>
  <si>
    <t>蘇郁婷</t>
  </si>
  <si>
    <t>鄭涵瑀</t>
  </si>
  <si>
    <t>周采湞</t>
  </si>
  <si>
    <t>趙翊晴</t>
  </si>
  <si>
    <t>柯之晴</t>
  </si>
  <si>
    <t>蔡沂瑾</t>
  </si>
  <si>
    <t>吳紋瑀</t>
  </si>
  <si>
    <t>吳潔綾</t>
  </si>
  <si>
    <t>陳一琁</t>
  </si>
  <si>
    <t>陳曼薰</t>
  </si>
  <si>
    <t>陳冠霖</t>
  </si>
  <si>
    <t>蘇頂堯</t>
  </si>
  <si>
    <t>鄭博宸</t>
  </si>
  <si>
    <t>徐霆宇</t>
  </si>
  <si>
    <t>林永清</t>
  </si>
  <si>
    <t>莊瀚崴</t>
  </si>
  <si>
    <t>黃睿陞</t>
  </si>
  <si>
    <t>李景棠</t>
  </si>
  <si>
    <t>蔡東叡</t>
  </si>
  <si>
    <t>吳忠穎</t>
  </si>
  <si>
    <t>黃博威</t>
  </si>
  <si>
    <t>呂沛恩</t>
  </si>
  <si>
    <t>陳子帷</t>
  </si>
  <si>
    <t>洪子晴</t>
  </si>
  <si>
    <t>許以蓁</t>
  </si>
  <si>
    <t>宋品淳</t>
  </si>
  <si>
    <t>林育汝</t>
  </si>
  <si>
    <t>張喬茵</t>
  </si>
  <si>
    <t>劉以琁</t>
  </si>
  <si>
    <t>李子婕</t>
  </si>
  <si>
    <t>林言柔</t>
  </si>
  <si>
    <t>楊心綺</t>
  </si>
  <si>
    <t>林語洋</t>
  </si>
  <si>
    <t>陳玟晴</t>
  </si>
  <si>
    <t>王子桐</t>
  </si>
  <si>
    <t>丘子昀</t>
  </si>
  <si>
    <t>遲崇祐</t>
  </si>
  <si>
    <t>董彥熙</t>
  </si>
  <si>
    <t>陳宥嘉</t>
  </si>
  <si>
    <t>林哲宇</t>
  </si>
  <si>
    <t>陳品銓</t>
  </si>
  <si>
    <t>許家瑄</t>
  </si>
  <si>
    <t>陳奕捷</t>
  </si>
  <si>
    <t>程詠恩</t>
  </si>
  <si>
    <t>謝念希</t>
  </si>
  <si>
    <t>林睿晨</t>
  </si>
  <si>
    <t>高承毅</t>
  </si>
  <si>
    <t>陳楷辰</t>
  </si>
  <si>
    <t>郭宸祐</t>
  </si>
  <si>
    <t>李季澄</t>
  </si>
  <si>
    <t>吳泊錞</t>
  </si>
  <si>
    <t>柯沅成</t>
  </si>
  <si>
    <t>劉旻軒</t>
  </si>
  <si>
    <t>吳岳翰</t>
  </si>
  <si>
    <t>江子齊</t>
  </si>
  <si>
    <t>林辰勳</t>
  </si>
  <si>
    <t>羅茗宥</t>
  </si>
  <si>
    <t>湯邑翔</t>
  </si>
  <si>
    <t>朱維騰</t>
  </si>
  <si>
    <t>劉聿庭</t>
  </si>
  <si>
    <t>鄭昕玥</t>
  </si>
  <si>
    <t>吳以婕</t>
  </si>
  <si>
    <t>莊詠筑</t>
  </si>
  <si>
    <t>王亭勻</t>
  </si>
  <si>
    <t>楊恩婷</t>
  </si>
  <si>
    <t>邱詩琁</t>
  </si>
  <si>
    <t>黃郁喬</t>
  </si>
  <si>
    <t>鄭琇</t>
  </si>
  <si>
    <t>洪願晴</t>
  </si>
  <si>
    <t>施真央</t>
  </si>
  <si>
    <t>陳語彤</t>
  </si>
  <si>
    <t>侯佳妤</t>
  </si>
  <si>
    <t>林栩卉</t>
  </si>
  <si>
    <t>郭聿澧</t>
  </si>
  <si>
    <t>劉焌樂</t>
  </si>
  <si>
    <t>林彥呈</t>
  </si>
  <si>
    <t>廖晟森</t>
  </si>
  <si>
    <t>胡齊祐</t>
  </si>
  <si>
    <t>陳羿帆</t>
  </si>
  <si>
    <t>鄭博升</t>
  </si>
  <si>
    <t>徐至德</t>
  </si>
  <si>
    <t>羅宥諺</t>
  </si>
  <si>
    <t>侯詠翔</t>
  </si>
  <si>
    <t>標曈澐</t>
  </si>
  <si>
    <t>吳依旻</t>
  </si>
  <si>
    <t>謝雨霏</t>
  </si>
  <si>
    <t>廖芃唯</t>
  </si>
  <si>
    <t>葉沛恩</t>
  </si>
  <si>
    <t>郭孟帆</t>
  </si>
  <si>
    <t>温怡嘉</t>
  </si>
  <si>
    <t>錢芃禎</t>
  </si>
  <si>
    <t>蘇品瑀</t>
  </si>
  <si>
    <t>黃鈺閔</t>
  </si>
  <si>
    <t>黃冠瑜</t>
  </si>
  <si>
    <t>郭豈華</t>
  </si>
  <si>
    <t>巫樂安</t>
  </si>
  <si>
    <t>蔡昀潔</t>
  </si>
  <si>
    <t>高靖詒</t>
  </si>
  <si>
    <t>黃寀甄</t>
  </si>
  <si>
    <t>翁孟嫻</t>
  </si>
  <si>
    <t>郭芷瑜</t>
  </si>
  <si>
    <t>白晉赫</t>
  </si>
  <si>
    <t>翁廷維</t>
  </si>
  <si>
    <t>鄭暐勳</t>
  </si>
  <si>
    <t>莊勝翔</t>
  </si>
  <si>
    <t>邱喬楷</t>
  </si>
  <si>
    <t>詹皓羽</t>
  </si>
  <si>
    <t>劉佑一</t>
  </si>
  <si>
    <t>莊翊暄</t>
  </si>
  <si>
    <t>戴晏禾</t>
  </si>
  <si>
    <t>陳品妘</t>
  </si>
  <si>
    <t>邱喬榆</t>
  </si>
  <si>
    <t>吳昕庭</t>
  </si>
  <si>
    <t>邱國強</t>
  </si>
  <si>
    <t>陳志堅</t>
  </si>
  <si>
    <t>葉哲齊</t>
  </si>
  <si>
    <t>陳永評</t>
  </si>
  <si>
    <t>甘珈齊</t>
  </si>
  <si>
    <t>林詠婕</t>
  </si>
  <si>
    <t>莊喬琁</t>
  </si>
  <si>
    <t>陳翊婷</t>
  </si>
  <si>
    <t>葉芸希</t>
  </si>
  <si>
    <t>鄭予函</t>
  </si>
  <si>
    <t>名次</t>
    <phoneticPr fontId="1" type="noConversion"/>
  </si>
  <si>
    <t>欄1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</si>
</sst>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9"/>
      <name val="細明體"/>
      <family val="3"/>
      <charset val="136"/>
    </font>
    <font>
      <sz val="11"/>
      <color rgb="FF0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</cellXfs>
  <cellStyles count="1">
    <cellStyle name="一般" xfId="0" builtinId="0"/>
  </cellStyles>
  <dxfs count="2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279" totalsRowShown="0">
  <autoFilter ref="A1:H279" xr:uid="{00000000-0009-0000-0100-000001000000}"/>
  <sortState ref="A2:H279">
    <sortCondition descending="1" ref="H1"/>
  </sortState>
  <tableColumns count="8">
    <tableColumn id="1" xr3:uid="{00000000-0010-0000-0000-000001000000}" name="學年度"/>
    <tableColumn id="2" xr3:uid="{00000000-0010-0000-0000-000002000000}" name="年"/>
    <tableColumn id="4" xr3:uid="{00000000-0010-0000-0000-000004000000}" name="學生姓名"/>
    <tableColumn id="3" xr3:uid="{4F37E8C0-E676-4FAF-83B4-A1080BB70824}" name="欄1" dataDxfId="0">
      <calculatedColumnFormula>REPLACE(Table1[[#This Row],[學生姓名]],2,1,"O")</calculatedColumnFormula>
    </tableColumn>
    <tableColumn id="5" xr3:uid="{00000000-0010-0000-0000-000005000000}" name="年級"/>
    <tableColumn id="6" xr3:uid="{00000000-0010-0000-0000-000006000000}" name="班級"/>
    <tableColumn id="7" xr3:uid="{00000000-0010-0000-0000-000007000000}" name="座號"/>
    <tableColumn id="11" xr3:uid="{00000000-0010-0000-0000-00000B000000}" name="學生挖掘總能量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8928EA-FB89-4CC3-9039-C07EF7FD9822}" name="Table13" displayName="Table13" ref="A1:H362" totalsRowShown="0">
  <autoFilter ref="A1:H362" xr:uid="{00000000-0009-0000-0100-000001000000}"/>
  <sortState ref="A2:H362">
    <sortCondition descending="1" ref="H1"/>
  </sortState>
  <tableColumns count="8">
    <tableColumn id="1" xr3:uid="{9BA2CCA7-08F1-4543-AF02-B7584503A5CF}" name="學年度"/>
    <tableColumn id="2" xr3:uid="{37889D50-A142-4F7E-AB98-CFA158B51226}" name="年"/>
    <tableColumn id="4" xr3:uid="{95C45A5E-C6B5-4989-88E1-E92F055CEBE2}" name="學生姓名"/>
    <tableColumn id="3" xr3:uid="{B44D755C-5156-4A39-A359-7DB9A3B2F81D}" name="欄1" dataDxfId="1">
      <calculatedColumnFormula>REPLACE(Table13[[#This Row],[學生姓名]],2,1,"O")</calculatedColumnFormula>
    </tableColumn>
    <tableColumn id="5" xr3:uid="{E8F498B5-066F-4AB6-A317-CB972121C957}" name="年級"/>
    <tableColumn id="6" xr3:uid="{C3F25688-B929-49FF-835C-3BD7929D5DFC}" name="班級"/>
    <tableColumn id="7" xr3:uid="{E47800B9-E5AC-4401-9A51-49581E4CC3A8}" name="座號"/>
    <tableColumn id="11" xr3:uid="{FA9D416E-A39A-455C-9A4F-70035DF0D090}" name="學生挖掘總能量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567315-B5EC-4DFF-9804-5E00E73FA694}" name="Table134" displayName="Table134" ref="A1:H389" totalsRowShown="0">
  <autoFilter ref="A1:H389" xr:uid="{00000000-0009-0000-0100-000001000000}"/>
  <sortState ref="A2:H389">
    <sortCondition descending="1" ref="H1"/>
  </sortState>
  <tableColumns count="8">
    <tableColumn id="1" xr3:uid="{70887940-F3B5-4D88-AF56-1650B75CD9AF}" name="學年度"/>
    <tableColumn id="2" xr3:uid="{5FF634E1-E780-4B93-ACC7-ADDDFA0ECB17}" name="年"/>
    <tableColumn id="4" xr3:uid="{19A3B2F8-AF4B-464A-9434-527F39990177}" name="學生姓名"/>
    <tableColumn id="3" xr3:uid="{B041F083-FF9A-4247-B7EF-CEF93655BD19}" name="欄1" dataDxfId="2">
      <calculatedColumnFormula>REPLACE(Table134[[#This Row],[學生姓名]],2,1,"O")</calculatedColumnFormula>
    </tableColumn>
    <tableColumn id="5" xr3:uid="{2F7C33CB-16A3-4DDA-B835-19C9638D62C3}" name="年級"/>
    <tableColumn id="6" xr3:uid="{CA534EB7-A91A-4CDA-B0E9-D1C2955C1214}" name="班級"/>
    <tableColumn id="7" xr3:uid="{9728E968-E576-4CF7-B7F9-797636B93C57}" name="座號"/>
    <tableColumn id="11" xr3:uid="{BDED3A20-34AB-445F-9FCD-0C214F839485}" name="學生挖掘總能量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F05A4D2-63D8-4DE1-A664-ACA2360D8F51}" name="Table1345" displayName="Table1345" ref="A1:H301" totalsRowShown="0">
  <autoFilter ref="A1:H301" xr:uid="{00000000-0009-0000-0100-000001000000}"/>
  <sortState ref="A2:H301">
    <sortCondition descending="1" ref="H1"/>
  </sortState>
  <tableColumns count="8">
    <tableColumn id="1" xr3:uid="{B1EB04A0-8BB9-4CF9-8F69-51A78A114E19}" name="學年度"/>
    <tableColumn id="2" xr3:uid="{F2B05443-6BD2-4695-8353-BFB1CE88C290}" name="年"/>
    <tableColumn id="4" xr3:uid="{E65404F3-3187-4844-A73D-B7430B887E6F}" name="學生姓名"/>
    <tableColumn id="3" xr3:uid="{289B7888-BCB0-431A-B647-5B877E67F3EC}" name="欄1" dataDxfId="3">
      <calculatedColumnFormula>REPLACE(Table1345[[#This Row],[學生姓名]],2,1,"O")</calculatedColumnFormula>
    </tableColumn>
    <tableColumn id="5" xr3:uid="{370FB5F5-E6EB-4F94-913C-D05CA072F62D}" name="年級"/>
    <tableColumn id="6" xr3:uid="{2BFE86AE-A200-44AC-9BEA-046190223A27}" name="班級"/>
    <tableColumn id="7" xr3:uid="{79AD3D4B-9780-448A-9CE8-CB96BF8F6825}" name="座號"/>
    <tableColumn id="11" xr3:uid="{8C1C10F6-C2A1-4BB0-A8BB-3566F338331C}" name="學生挖掘總能量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9EDF62-63E8-4D38-BB64-9002CCB3F0C1}" name="Table13456" displayName="Table13456" ref="A1:H376" totalsRowShown="0" headerRowDxfId="13" dataDxfId="12">
  <autoFilter ref="A1:H376" xr:uid="{00000000-0009-0000-0100-000001000000}"/>
  <sortState ref="A2:H376">
    <sortCondition descending="1" ref="H1"/>
  </sortState>
  <tableColumns count="8">
    <tableColumn id="1" xr3:uid="{EFDB861F-58DF-47A0-AE82-218DD8149F01}" name="學年度" dataDxfId="11"/>
    <tableColumn id="2" xr3:uid="{97C0B816-82BB-40F4-828A-E4BB88725D56}" name="年" dataDxfId="10"/>
    <tableColumn id="4" xr3:uid="{61ACA51D-F9A4-45B7-93EC-99C07CD2FBD8}" name="學生姓名" dataDxfId="9"/>
    <tableColumn id="3" xr3:uid="{82B24D7A-13AD-4B75-8514-95E70AA97218}" name="欄1" dataDxfId="8">
      <calculatedColumnFormula>REPLACE(Table13456[[#This Row],[學生姓名]],2,1,"O")</calculatedColumnFormula>
    </tableColumn>
    <tableColumn id="5" xr3:uid="{234463B4-D84C-493A-A99C-E9C497E93A30}" name="年級" dataDxfId="7"/>
    <tableColumn id="6" xr3:uid="{0064E41C-9F84-4E3A-9C80-B983136967C5}" name="班級" dataDxfId="6"/>
    <tableColumn id="7" xr3:uid="{5D215F71-DAFA-409F-9715-0E49A093BE02}" name="座號" dataDxfId="5"/>
    <tableColumn id="11" xr3:uid="{4A8C8EDE-3CE9-4479-BF46-37B82A4B0A3F}" name="學生挖掘總能量" dataDxfId="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8416194-3531-4E23-A37E-BC9EB8870EEC}" name="Table134567" displayName="Table134567" ref="A1:H276" totalsRowShown="0" headerRowDxfId="23" dataDxfId="22">
  <autoFilter ref="A1:H276" xr:uid="{00000000-0009-0000-0100-000001000000}"/>
  <sortState ref="A2:H276">
    <sortCondition descending="1" ref="H1"/>
  </sortState>
  <tableColumns count="8">
    <tableColumn id="1" xr3:uid="{9CC0447B-E219-4F88-8C01-87598B365E40}" name="學年度" dataDxfId="21"/>
    <tableColumn id="2" xr3:uid="{1AA821E8-1C1E-4208-A9D9-C202EDFA0B71}" name="年" dataDxfId="20"/>
    <tableColumn id="4" xr3:uid="{65D99C41-38DC-4641-BCF9-F084D43D4A6C}" name="學生姓名" dataDxfId="19"/>
    <tableColumn id="3" xr3:uid="{4BEA1C04-EFE9-47AC-BC39-CC0F5135EC35}" name="欄1" dataDxfId="18">
      <calculatedColumnFormula>REPLACE(Table134567[[#This Row],[學生姓名]],2,1,"O")</calculatedColumnFormula>
    </tableColumn>
    <tableColumn id="5" xr3:uid="{40F25B1D-00A5-4754-886E-0D1CA151EDE3}" name="年級" dataDxfId="17"/>
    <tableColumn id="6" xr3:uid="{ADB2B67A-5909-4C75-A4DC-44C8AA6FCA74}" name="班級" dataDxfId="16"/>
    <tableColumn id="7" xr3:uid="{3542B2A6-3E58-4711-AFA1-594DB6DDE14E}" name="座號" dataDxfId="15"/>
    <tableColumn id="11" xr3:uid="{0AC78EC9-433B-42BC-B61A-C0A0BED66425}" name="學生挖掘總能量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9"/>
  <sheetViews>
    <sheetView topLeftCell="A4" workbookViewId="0">
      <selection activeCell="M11" sqref="M11"/>
    </sheetView>
  </sheetViews>
  <sheetFormatPr defaultRowHeight="14.5" x14ac:dyDescent="0.35"/>
  <cols>
    <col min="3" max="3" width="0" hidden="1" customWidth="1"/>
    <col min="8" max="8" width="19.54296875" customWidth="1"/>
    <col min="10" max="10" width="8.7265625" style="2"/>
  </cols>
  <sheetData>
    <row r="1" spans="1:10" x14ac:dyDescent="0.35">
      <c r="A1" t="s">
        <v>0</v>
      </c>
      <c r="B1" t="s">
        <v>1</v>
      </c>
      <c r="C1" t="s">
        <v>2</v>
      </c>
      <c r="D1" t="s">
        <v>1999</v>
      </c>
      <c r="E1" t="s">
        <v>3</v>
      </c>
      <c r="F1" t="s">
        <v>4</v>
      </c>
      <c r="G1" t="s">
        <v>5</v>
      </c>
      <c r="H1" t="s">
        <v>6</v>
      </c>
      <c r="J1" s="1" t="s">
        <v>1998</v>
      </c>
    </row>
    <row r="2" spans="1:10" x14ac:dyDescent="0.35">
      <c r="A2" t="s">
        <v>7</v>
      </c>
      <c r="B2" t="s">
        <v>8</v>
      </c>
      <c r="C2" t="s">
        <v>321</v>
      </c>
      <c r="D2" t="str">
        <f>REPLACE(Table1[[#This Row],[學生姓名]],2,1,"O")</f>
        <v>許O芯</v>
      </c>
      <c r="E2" t="s">
        <v>10</v>
      </c>
      <c r="F2" t="s">
        <v>33</v>
      </c>
      <c r="G2" t="s">
        <v>63</v>
      </c>
      <c r="H2">
        <v>29160</v>
      </c>
      <c r="J2" s="2">
        <v>1</v>
      </c>
    </row>
    <row r="3" spans="1:10" x14ac:dyDescent="0.35">
      <c r="A3" t="s">
        <v>7</v>
      </c>
      <c r="B3" t="s">
        <v>8</v>
      </c>
      <c r="C3" t="s">
        <v>282</v>
      </c>
      <c r="D3" t="str">
        <f>REPLACE(Table1[[#This Row],[學生姓名]],2,1,"O")</f>
        <v>劉O齊</v>
      </c>
      <c r="E3" t="s">
        <v>10</v>
      </c>
      <c r="F3" t="s">
        <v>31</v>
      </c>
      <c r="G3" t="s">
        <v>21</v>
      </c>
      <c r="H3">
        <v>21340</v>
      </c>
      <c r="J3" s="2">
        <v>2</v>
      </c>
    </row>
    <row r="4" spans="1:10" x14ac:dyDescent="0.35">
      <c r="A4" t="s">
        <v>7</v>
      </c>
      <c r="B4" t="s">
        <v>8</v>
      </c>
      <c r="C4" t="s">
        <v>104</v>
      </c>
      <c r="D4" t="str">
        <f>REPLACE(Table1[[#This Row],[學生姓名]],2,1,"O")</f>
        <v>潘O霖</v>
      </c>
      <c r="E4" t="s">
        <v>10</v>
      </c>
      <c r="F4" t="s">
        <v>105</v>
      </c>
      <c r="G4" t="s">
        <v>11</v>
      </c>
      <c r="H4">
        <v>19470</v>
      </c>
      <c r="J4" s="2">
        <v>3</v>
      </c>
    </row>
    <row r="5" spans="1:10" x14ac:dyDescent="0.35">
      <c r="A5" t="s">
        <v>7</v>
      </c>
      <c r="B5" t="s">
        <v>8</v>
      </c>
      <c r="C5" t="s">
        <v>298</v>
      </c>
      <c r="D5" t="str">
        <f>REPLACE(Table1[[#This Row],[學生姓名]],2,1,"O")</f>
        <v>謝O汘</v>
      </c>
      <c r="E5" t="s">
        <v>10</v>
      </c>
      <c r="F5" t="s">
        <v>31</v>
      </c>
      <c r="G5" t="s">
        <v>53</v>
      </c>
      <c r="H5">
        <v>18920</v>
      </c>
      <c r="J5" s="2">
        <v>4</v>
      </c>
    </row>
    <row r="6" spans="1:10" x14ac:dyDescent="0.35">
      <c r="A6" t="s">
        <v>7</v>
      </c>
      <c r="B6" t="s">
        <v>8</v>
      </c>
      <c r="C6" t="s">
        <v>300</v>
      </c>
      <c r="D6" t="str">
        <f>REPLACE(Table1[[#This Row],[學生姓名]],2,1,"O")</f>
        <v>賴O妘</v>
      </c>
      <c r="E6" t="s">
        <v>10</v>
      </c>
      <c r="F6" t="s">
        <v>31</v>
      </c>
      <c r="G6" t="s">
        <v>57</v>
      </c>
      <c r="H6">
        <v>15640</v>
      </c>
      <c r="J6" s="2">
        <v>5</v>
      </c>
    </row>
    <row r="7" spans="1:10" x14ac:dyDescent="0.35">
      <c r="A7" t="s">
        <v>7</v>
      </c>
      <c r="B7" t="s">
        <v>8</v>
      </c>
      <c r="C7" t="s">
        <v>292</v>
      </c>
      <c r="D7" t="str">
        <f>REPLACE(Table1[[#This Row],[學生姓名]],2,1,"O")</f>
        <v>謝O妤</v>
      </c>
      <c r="E7" t="s">
        <v>10</v>
      </c>
      <c r="F7" t="s">
        <v>31</v>
      </c>
      <c r="G7" t="s">
        <v>41</v>
      </c>
      <c r="H7">
        <v>14230</v>
      </c>
      <c r="J7" s="2">
        <v>6</v>
      </c>
    </row>
    <row r="8" spans="1:10" x14ac:dyDescent="0.35">
      <c r="A8" t="s">
        <v>7</v>
      </c>
      <c r="B8" t="s">
        <v>8</v>
      </c>
      <c r="C8" t="s">
        <v>291</v>
      </c>
      <c r="D8" t="str">
        <f>REPLACE(Table1[[#This Row],[學生姓名]],2,1,"O")</f>
        <v>謝O格</v>
      </c>
      <c r="E8" t="s">
        <v>10</v>
      </c>
      <c r="F8" t="s">
        <v>31</v>
      </c>
      <c r="G8" t="s">
        <v>39</v>
      </c>
      <c r="H8">
        <v>13170</v>
      </c>
      <c r="J8" s="2">
        <v>7</v>
      </c>
    </row>
    <row r="9" spans="1:10" x14ac:dyDescent="0.35">
      <c r="A9" t="s">
        <v>7</v>
      </c>
      <c r="B9" t="s">
        <v>8</v>
      </c>
      <c r="C9" t="s">
        <v>302</v>
      </c>
      <c r="D9" t="str">
        <f>REPLACE(Table1[[#This Row],[學生姓名]],2,1,"O")</f>
        <v>陳O希</v>
      </c>
      <c r="E9" t="s">
        <v>10</v>
      </c>
      <c r="F9" t="s">
        <v>31</v>
      </c>
      <c r="G9" t="s">
        <v>61</v>
      </c>
      <c r="H9">
        <v>12800</v>
      </c>
      <c r="J9" s="2">
        <v>8</v>
      </c>
    </row>
    <row r="10" spans="1:10" x14ac:dyDescent="0.35">
      <c r="A10" t="s">
        <v>7</v>
      </c>
      <c r="B10" t="s">
        <v>8</v>
      </c>
      <c r="C10" t="s">
        <v>296</v>
      </c>
      <c r="D10" t="str">
        <f>REPLACE(Table1[[#This Row],[學生姓名]],2,1,"O")</f>
        <v>黃O妤</v>
      </c>
      <c r="E10" t="s">
        <v>10</v>
      </c>
      <c r="F10" t="s">
        <v>31</v>
      </c>
      <c r="G10" t="s">
        <v>49</v>
      </c>
      <c r="H10">
        <v>12250</v>
      </c>
      <c r="J10" s="2">
        <v>9</v>
      </c>
    </row>
    <row r="11" spans="1:10" x14ac:dyDescent="0.35">
      <c r="A11" t="s">
        <v>7</v>
      </c>
      <c r="B11" t="s">
        <v>8</v>
      </c>
      <c r="C11" t="s">
        <v>219</v>
      </c>
      <c r="D11" t="str">
        <f>REPLACE(Table1[[#This Row],[學生姓名]],2,1,"O")</f>
        <v>林O馨</v>
      </c>
      <c r="E11" t="s">
        <v>10</v>
      </c>
      <c r="F11" t="s">
        <v>201</v>
      </c>
      <c r="G11" t="s">
        <v>53</v>
      </c>
      <c r="H11">
        <v>10060</v>
      </c>
      <c r="J11" s="2">
        <v>10</v>
      </c>
    </row>
    <row r="12" spans="1:10" x14ac:dyDescent="0.35">
      <c r="A12" t="s">
        <v>7</v>
      </c>
      <c r="B12" t="s">
        <v>8</v>
      </c>
      <c r="C12" t="s">
        <v>261</v>
      </c>
      <c r="D12" t="str">
        <f>REPLACE(Table1[[#This Row],[學生姓名]],2,1,"O")</f>
        <v>張O睿</v>
      </c>
      <c r="E12" t="s">
        <v>10</v>
      </c>
      <c r="F12" t="s">
        <v>29</v>
      </c>
      <c r="G12" t="s">
        <v>25</v>
      </c>
      <c r="H12">
        <v>7410</v>
      </c>
      <c r="J12" s="2">
        <v>11</v>
      </c>
    </row>
    <row r="13" spans="1:10" x14ac:dyDescent="0.35">
      <c r="A13" t="s">
        <v>7</v>
      </c>
      <c r="B13" t="s">
        <v>8</v>
      </c>
      <c r="C13" t="s">
        <v>107</v>
      </c>
      <c r="D13" t="str">
        <f>REPLACE(Table1[[#This Row],[學生姓名]],2,1,"O")</f>
        <v>吳O澄</v>
      </c>
      <c r="E13" t="s">
        <v>10</v>
      </c>
      <c r="F13" t="s">
        <v>105</v>
      </c>
      <c r="G13" t="s">
        <v>15</v>
      </c>
      <c r="H13">
        <v>5210</v>
      </c>
      <c r="J13" s="2">
        <v>12</v>
      </c>
    </row>
    <row r="14" spans="1:10" x14ac:dyDescent="0.35">
      <c r="A14" t="s">
        <v>7</v>
      </c>
      <c r="B14" t="s">
        <v>8</v>
      </c>
      <c r="C14" t="s">
        <v>90</v>
      </c>
      <c r="D14" t="str">
        <f>REPLACE(Table1[[#This Row],[學生姓名]],2,1,"O")</f>
        <v>陳O安</v>
      </c>
      <c r="E14" t="s">
        <v>10</v>
      </c>
      <c r="F14" t="s">
        <v>85</v>
      </c>
      <c r="G14" t="s">
        <v>25</v>
      </c>
      <c r="H14">
        <v>5040</v>
      </c>
      <c r="J14" s="2">
        <v>13</v>
      </c>
    </row>
    <row r="15" spans="1:10" x14ac:dyDescent="0.35">
      <c r="A15" t="s">
        <v>7</v>
      </c>
      <c r="B15" t="s">
        <v>8</v>
      </c>
      <c r="C15" t="s">
        <v>204</v>
      </c>
      <c r="D15" t="str">
        <f>REPLACE(Table1[[#This Row],[學生姓名]],2,1,"O")</f>
        <v>蘇O喻</v>
      </c>
      <c r="E15" t="s">
        <v>10</v>
      </c>
      <c r="F15" t="s">
        <v>201</v>
      </c>
      <c r="G15" t="s">
        <v>19</v>
      </c>
      <c r="H15">
        <v>4770</v>
      </c>
      <c r="J15" s="2">
        <v>14</v>
      </c>
    </row>
    <row r="16" spans="1:10" x14ac:dyDescent="0.35">
      <c r="A16" t="s">
        <v>7</v>
      </c>
      <c r="B16" t="s">
        <v>8</v>
      </c>
      <c r="C16" t="s">
        <v>238</v>
      </c>
      <c r="D16" t="str">
        <f>REPLACE(Table1[[#This Row],[學生姓名]],2,1,"O")</f>
        <v>包O駿</v>
      </c>
      <c r="E16" t="s">
        <v>10</v>
      </c>
      <c r="F16" t="s">
        <v>227</v>
      </c>
      <c r="G16" t="s">
        <v>33</v>
      </c>
      <c r="H16">
        <v>4750</v>
      </c>
      <c r="J16" s="2">
        <v>15</v>
      </c>
    </row>
    <row r="17" spans="1:10" x14ac:dyDescent="0.35">
      <c r="A17" t="s">
        <v>7</v>
      </c>
      <c r="B17" t="s">
        <v>8</v>
      </c>
      <c r="C17" t="s">
        <v>248</v>
      </c>
      <c r="D17" t="str">
        <f>REPLACE(Table1[[#This Row],[學生姓名]],2,1,"O")</f>
        <v>蕭O涵</v>
      </c>
      <c r="E17" t="s">
        <v>10</v>
      </c>
      <c r="F17" t="s">
        <v>227</v>
      </c>
      <c r="G17" t="s">
        <v>53</v>
      </c>
      <c r="H17">
        <v>4580</v>
      </c>
      <c r="J17" s="2">
        <v>16</v>
      </c>
    </row>
    <row r="18" spans="1:10" x14ac:dyDescent="0.35">
      <c r="A18" t="s">
        <v>7</v>
      </c>
      <c r="B18" t="s">
        <v>8</v>
      </c>
      <c r="C18" t="s">
        <v>103</v>
      </c>
      <c r="D18" t="str">
        <f>REPLACE(Table1[[#This Row],[學生姓名]],2,1,"O")</f>
        <v>孫O甯</v>
      </c>
      <c r="E18" t="s">
        <v>10</v>
      </c>
      <c r="F18" t="s">
        <v>85</v>
      </c>
      <c r="G18" t="s">
        <v>57</v>
      </c>
      <c r="H18">
        <v>4550</v>
      </c>
      <c r="J18" s="2">
        <v>17</v>
      </c>
    </row>
    <row r="19" spans="1:10" x14ac:dyDescent="0.35">
      <c r="A19" t="s">
        <v>7</v>
      </c>
      <c r="B19" t="s">
        <v>8</v>
      </c>
      <c r="C19" t="s">
        <v>169</v>
      </c>
      <c r="D19" t="str">
        <f>REPLACE(Table1[[#This Row],[學生姓名]],2,1,"O")</f>
        <v>黃O彰</v>
      </c>
      <c r="E19" t="s">
        <v>10</v>
      </c>
      <c r="F19" t="s">
        <v>161</v>
      </c>
      <c r="G19" t="s">
        <v>27</v>
      </c>
      <c r="H19">
        <v>4250</v>
      </c>
      <c r="J19" s="2">
        <v>18</v>
      </c>
    </row>
    <row r="20" spans="1:10" x14ac:dyDescent="0.35">
      <c r="A20" t="s">
        <v>7</v>
      </c>
      <c r="B20" t="s">
        <v>8</v>
      </c>
      <c r="C20" t="s">
        <v>280</v>
      </c>
      <c r="D20" t="str">
        <f>REPLACE(Table1[[#This Row],[學生姓名]],2,1,"O")</f>
        <v>田O碩</v>
      </c>
      <c r="E20" t="s">
        <v>10</v>
      </c>
      <c r="F20" t="s">
        <v>31</v>
      </c>
      <c r="G20" t="s">
        <v>15</v>
      </c>
      <c r="H20">
        <v>3960</v>
      </c>
      <c r="J20" s="2">
        <v>19</v>
      </c>
    </row>
    <row r="21" spans="1:10" x14ac:dyDescent="0.35">
      <c r="A21" t="s">
        <v>7</v>
      </c>
      <c r="B21" t="s">
        <v>8</v>
      </c>
      <c r="C21" t="s">
        <v>9</v>
      </c>
      <c r="D21" t="str">
        <f>REPLACE(Table1[[#This Row],[學生姓名]],2,1,"O")</f>
        <v>李O凱</v>
      </c>
      <c r="E21" t="s">
        <v>10</v>
      </c>
      <c r="F21" t="s">
        <v>10</v>
      </c>
      <c r="G21" t="s">
        <v>11</v>
      </c>
      <c r="H21">
        <v>3910</v>
      </c>
      <c r="J21" s="2">
        <v>20</v>
      </c>
    </row>
    <row r="22" spans="1:10" x14ac:dyDescent="0.35">
      <c r="A22" t="s">
        <v>7</v>
      </c>
      <c r="B22" t="s">
        <v>8</v>
      </c>
      <c r="C22" t="s">
        <v>146</v>
      </c>
      <c r="D22" t="str">
        <f>REPLACE(Table1[[#This Row],[學生姓名]],2,1,"O")</f>
        <v>黃O秢</v>
      </c>
      <c r="E22" t="s">
        <v>10</v>
      </c>
      <c r="F22" t="s">
        <v>131</v>
      </c>
      <c r="G22" t="s">
        <v>41</v>
      </c>
      <c r="H22">
        <v>3800</v>
      </c>
      <c r="J22" s="2">
        <v>21</v>
      </c>
    </row>
    <row r="23" spans="1:10" x14ac:dyDescent="0.35">
      <c r="A23" t="s">
        <v>7</v>
      </c>
      <c r="B23" t="s">
        <v>8</v>
      </c>
      <c r="C23" t="s">
        <v>188</v>
      </c>
      <c r="D23" t="str">
        <f>REPLACE(Table1[[#This Row],[學生姓名]],2,1,"O")</f>
        <v>衛O霖</v>
      </c>
      <c r="E23" t="s">
        <v>10</v>
      </c>
      <c r="F23" t="s">
        <v>189</v>
      </c>
      <c r="G23" t="s">
        <v>11</v>
      </c>
      <c r="H23">
        <v>3750</v>
      </c>
      <c r="J23" s="2">
        <v>22</v>
      </c>
    </row>
    <row r="24" spans="1:10" x14ac:dyDescent="0.35">
      <c r="A24" t="s">
        <v>7</v>
      </c>
      <c r="B24" t="s">
        <v>8</v>
      </c>
      <c r="C24" t="s">
        <v>247</v>
      </c>
      <c r="D24" t="str">
        <f>REPLACE(Table1[[#This Row],[學生姓名]],2,1,"O")</f>
        <v>魏O晴</v>
      </c>
      <c r="E24" t="s">
        <v>10</v>
      </c>
      <c r="F24" t="s">
        <v>227</v>
      </c>
      <c r="G24" t="s">
        <v>51</v>
      </c>
      <c r="H24">
        <v>3700</v>
      </c>
      <c r="J24" s="2">
        <v>23</v>
      </c>
    </row>
    <row r="25" spans="1:10" x14ac:dyDescent="0.35">
      <c r="A25" t="s">
        <v>7</v>
      </c>
      <c r="B25" t="s">
        <v>8</v>
      </c>
      <c r="C25" t="s">
        <v>68</v>
      </c>
      <c r="D25" t="str">
        <f>REPLACE(Table1[[#This Row],[學生姓名]],2,1,"O")</f>
        <v>洪O鈞</v>
      </c>
      <c r="E25" t="s">
        <v>10</v>
      </c>
      <c r="F25" t="s">
        <v>65</v>
      </c>
      <c r="G25" t="s">
        <v>21</v>
      </c>
      <c r="H25">
        <v>3270</v>
      </c>
      <c r="J25" s="2">
        <v>24</v>
      </c>
    </row>
    <row r="26" spans="1:10" x14ac:dyDescent="0.35">
      <c r="A26" t="s">
        <v>7</v>
      </c>
      <c r="B26" t="s">
        <v>8</v>
      </c>
      <c r="C26" t="s">
        <v>184</v>
      </c>
      <c r="D26" t="str">
        <f>REPLACE(Table1[[#This Row],[學生姓名]],2,1,"O")</f>
        <v>林O妤</v>
      </c>
      <c r="E26" t="s">
        <v>10</v>
      </c>
      <c r="F26" t="s">
        <v>161</v>
      </c>
      <c r="G26" t="s">
        <v>57</v>
      </c>
      <c r="H26">
        <v>3200</v>
      </c>
      <c r="J26" s="2">
        <v>25</v>
      </c>
    </row>
    <row r="27" spans="1:10" x14ac:dyDescent="0.35">
      <c r="A27" t="s">
        <v>7</v>
      </c>
      <c r="B27" t="s">
        <v>8</v>
      </c>
      <c r="C27" t="s">
        <v>246</v>
      </c>
      <c r="D27" t="str">
        <f>REPLACE(Table1[[#This Row],[學生姓名]],2,1,"O")</f>
        <v>江O萱</v>
      </c>
      <c r="E27" t="s">
        <v>10</v>
      </c>
      <c r="F27" t="s">
        <v>227</v>
      </c>
      <c r="G27" t="s">
        <v>49</v>
      </c>
      <c r="H27">
        <v>3150</v>
      </c>
    </row>
    <row r="28" spans="1:10" x14ac:dyDescent="0.35">
      <c r="A28" t="s">
        <v>7</v>
      </c>
      <c r="B28" t="s">
        <v>8</v>
      </c>
      <c r="C28" t="s">
        <v>295</v>
      </c>
      <c r="D28" t="str">
        <f>REPLACE(Table1[[#This Row],[學生姓名]],2,1,"O")</f>
        <v>翁O玹</v>
      </c>
      <c r="E28" t="s">
        <v>10</v>
      </c>
      <c r="F28" t="s">
        <v>31</v>
      </c>
      <c r="G28" t="s">
        <v>47</v>
      </c>
      <c r="H28">
        <v>2960</v>
      </c>
    </row>
    <row r="29" spans="1:10" x14ac:dyDescent="0.35">
      <c r="A29" t="s">
        <v>7</v>
      </c>
      <c r="B29" t="s">
        <v>8</v>
      </c>
      <c r="C29" t="s">
        <v>114</v>
      </c>
      <c r="D29" t="str">
        <f>REPLACE(Table1[[#This Row],[學生姓名]],2,1,"O")</f>
        <v>洪O勛</v>
      </c>
      <c r="E29" t="s">
        <v>10</v>
      </c>
      <c r="F29" t="s">
        <v>105</v>
      </c>
      <c r="G29" t="s">
        <v>29</v>
      </c>
      <c r="H29">
        <v>2820</v>
      </c>
    </row>
    <row r="30" spans="1:10" x14ac:dyDescent="0.35">
      <c r="A30" t="s">
        <v>7</v>
      </c>
      <c r="B30" t="s">
        <v>8</v>
      </c>
      <c r="C30" t="s">
        <v>205</v>
      </c>
      <c r="D30" t="str">
        <f>REPLACE(Table1[[#This Row],[學生姓名]],2,1,"O")</f>
        <v>林O任</v>
      </c>
      <c r="E30" t="s">
        <v>10</v>
      </c>
      <c r="F30" t="s">
        <v>201</v>
      </c>
      <c r="G30" t="s">
        <v>23</v>
      </c>
      <c r="H30">
        <v>2800</v>
      </c>
    </row>
    <row r="31" spans="1:10" x14ac:dyDescent="0.35">
      <c r="A31" t="s">
        <v>7</v>
      </c>
      <c r="B31" t="s">
        <v>8</v>
      </c>
      <c r="C31" t="s">
        <v>285</v>
      </c>
      <c r="D31" t="str">
        <f>REPLACE(Table1[[#This Row],[學生姓名]],2,1,"O")</f>
        <v>蔡O聿</v>
      </c>
      <c r="E31" t="s">
        <v>10</v>
      </c>
      <c r="F31" t="s">
        <v>31</v>
      </c>
      <c r="G31" t="s">
        <v>27</v>
      </c>
      <c r="H31">
        <v>2800</v>
      </c>
    </row>
    <row r="32" spans="1:10" x14ac:dyDescent="0.35">
      <c r="A32" t="s">
        <v>7</v>
      </c>
      <c r="B32" t="s">
        <v>8</v>
      </c>
      <c r="C32" t="s">
        <v>28</v>
      </c>
      <c r="D32" t="str">
        <f>REPLACE(Table1[[#This Row],[學生姓名]],2,1,"O")</f>
        <v>蘇O軒</v>
      </c>
      <c r="E32" t="s">
        <v>10</v>
      </c>
      <c r="F32" t="s">
        <v>10</v>
      </c>
      <c r="G32" t="s">
        <v>29</v>
      </c>
      <c r="H32">
        <v>2730</v>
      </c>
    </row>
    <row r="33" spans="1:8" x14ac:dyDescent="0.35">
      <c r="A33" t="s">
        <v>7</v>
      </c>
      <c r="B33" t="s">
        <v>8</v>
      </c>
      <c r="C33" t="s">
        <v>42</v>
      </c>
      <c r="D33" t="str">
        <f>REPLACE(Table1[[#This Row],[學生姓名]],2,1,"O")</f>
        <v>蘇O寧</v>
      </c>
      <c r="E33" t="s">
        <v>10</v>
      </c>
      <c r="F33" t="s">
        <v>10</v>
      </c>
      <c r="G33" t="s">
        <v>43</v>
      </c>
      <c r="H33">
        <v>2730</v>
      </c>
    </row>
    <row r="34" spans="1:8" x14ac:dyDescent="0.35">
      <c r="A34" t="s">
        <v>7</v>
      </c>
      <c r="B34" t="s">
        <v>8</v>
      </c>
      <c r="C34" t="s">
        <v>20</v>
      </c>
      <c r="D34" t="str">
        <f>REPLACE(Table1[[#This Row],[學生姓名]],2,1,"O")</f>
        <v>洪O桀</v>
      </c>
      <c r="E34" t="s">
        <v>10</v>
      </c>
      <c r="F34" t="s">
        <v>10</v>
      </c>
      <c r="G34" t="s">
        <v>21</v>
      </c>
      <c r="H34">
        <v>2680</v>
      </c>
    </row>
    <row r="35" spans="1:8" x14ac:dyDescent="0.35">
      <c r="A35" t="s">
        <v>7</v>
      </c>
      <c r="B35" t="s">
        <v>8</v>
      </c>
      <c r="C35" t="s">
        <v>86</v>
      </c>
      <c r="D35" t="str">
        <f>REPLACE(Table1[[#This Row],[學生姓名]],2,1,"O")</f>
        <v>王O宇</v>
      </c>
      <c r="E35" t="s">
        <v>10</v>
      </c>
      <c r="F35" t="s">
        <v>85</v>
      </c>
      <c r="G35" t="s">
        <v>13</v>
      </c>
      <c r="H35">
        <v>2650</v>
      </c>
    </row>
    <row r="36" spans="1:8" x14ac:dyDescent="0.35">
      <c r="A36" t="s">
        <v>7</v>
      </c>
      <c r="B36" t="s">
        <v>8</v>
      </c>
      <c r="C36" t="s">
        <v>84</v>
      </c>
      <c r="D36" t="str">
        <f>REPLACE(Table1[[#This Row],[學生姓名]],2,1,"O")</f>
        <v>林O諺</v>
      </c>
      <c r="E36" t="s">
        <v>10</v>
      </c>
      <c r="F36" t="s">
        <v>85</v>
      </c>
      <c r="G36" t="s">
        <v>11</v>
      </c>
      <c r="H36">
        <v>2340</v>
      </c>
    </row>
    <row r="37" spans="1:8" x14ac:dyDescent="0.35">
      <c r="A37" t="s">
        <v>7</v>
      </c>
      <c r="B37" t="s">
        <v>8</v>
      </c>
      <c r="C37" t="s">
        <v>299</v>
      </c>
      <c r="D37" t="str">
        <f>REPLACE(Table1[[#This Row],[學生姓名]],2,1,"O")</f>
        <v>黃O喬</v>
      </c>
      <c r="E37" t="s">
        <v>10</v>
      </c>
      <c r="F37" t="s">
        <v>31</v>
      </c>
      <c r="G37" t="s">
        <v>55</v>
      </c>
      <c r="H37">
        <v>2300</v>
      </c>
    </row>
    <row r="38" spans="1:8" x14ac:dyDescent="0.35">
      <c r="A38" t="s">
        <v>7</v>
      </c>
      <c r="B38" t="s">
        <v>8</v>
      </c>
      <c r="C38" t="s">
        <v>186</v>
      </c>
      <c r="D38" t="str">
        <f>REPLACE(Table1[[#This Row],[學生姓名]],2,1,"O")</f>
        <v>張O勻</v>
      </c>
      <c r="E38" t="s">
        <v>10</v>
      </c>
      <c r="F38" t="s">
        <v>161</v>
      </c>
      <c r="G38" t="s">
        <v>61</v>
      </c>
      <c r="H38">
        <v>2270</v>
      </c>
    </row>
    <row r="39" spans="1:8" x14ac:dyDescent="0.35">
      <c r="A39" t="s">
        <v>7</v>
      </c>
      <c r="B39" t="s">
        <v>8</v>
      </c>
      <c r="C39" t="s">
        <v>32</v>
      </c>
      <c r="D39" t="str">
        <f>REPLACE(Table1[[#This Row],[學生姓名]],2,1,"O")</f>
        <v>林O鎮</v>
      </c>
      <c r="E39" t="s">
        <v>10</v>
      </c>
      <c r="F39" t="s">
        <v>10</v>
      </c>
      <c r="G39" t="s">
        <v>33</v>
      </c>
      <c r="H39">
        <v>2200</v>
      </c>
    </row>
    <row r="40" spans="1:8" x14ac:dyDescent="0.35">
      <c r="A40" t="s">
        <v>7</v>
      </c>
      <c r="B40" t="s">
        <v>8</v>
      </c>
      <c r="C40" t="s">
        <v>30</v>
      </c>
      <c r="D40" t="str">
        <f>REPLACE(Table1[[#This Row],[學生姓名]],2,1,"O")</f>
        <v>李O諺</v>
      </c>
      <c r="E40" t="s">
        <v>10</v>
      </c>
      <c r="F40" t="s">
        <v>10</v>
      </c>
      <c r="G40" t="s">
        <v>31</v>
      </c>
      <c r="H40">
        <v>2120</v>
      </c>
    </row>
    <row r="41" spans="1:8" x14ac:dyDescent="0.35">
      <c r="A41" t="s">
        <v>7</v>
      </c>
      <c r="B41" t="s">
        <v>8</v>
      </c>
      <c r="C41" t="s">
        <v>175</v>
      </c>
      <c r="D41" t="str">
        <f>REPLACE(Table1[[#This Row],[學生姓名]],2,1,"O")</f>
        <v>王O瑄</v>
      </c>
      <c r="E41" t="s">
        <v>10</v>
      </c>
      <c r="F41" t="s">
        <v>161</v>
      </c>
      <c r="G41" t="s">
        <v>39</v>
      </c>
      <c r="H41">
        <v>2040</v>
      </c>
    </row>
    <row r="42" spans="1:8" x14ac:dyDescent="0.35">
      <c r="A42" t="s">
        <v>7</v>
      </c>
      <c r="B42" t="s">
        <v>8</v>
      </c>
      <c r="C42" t="s">
        <v>232</v>
      </c>
      <c r="D42" t="str">
        <f>REPLACE(Table1[[#This Row],[學生姓名]],2,1,"O")</f>
        <v>王O逸</v>
      </c>
      <c r="E42" t="s">
        <v>10</v>
      </c>
      <c r="F42" t="s">
        <v>227</v>
      </c>
      <c r="G42" t="s">
        <v>21</v>
      </c>
      <c r="H42">
        <v>1960</v>
      </c>
    </row>
    <row r="43" spans="1:8" x14ac:dyDescent="0.35">
      <c r="A43" t="s">
        <v>7</v>
      </c>
      <c r="B43" t="s">
        <v>8</v>
      </c>
      <c r="C43" t="s">
        <v>287</v>
      </c>
      <c r="D43" t="str">
        <f>REPLACE(Table1[[#This Row],[學生姓名]],2,1,"O")</f>
        <v>林O恩</v>
      </c>
      <c r="E43" t="s">
        <v>10</v>
      </c>
      <c r="F43" t="s">
        <v>31</v>
      </c>
      <c r="G43" t="s">
        <v>31</v>
      </c>
      <c r="H43">
        <v>1900</v>
      </c>
    </row>
    <row r="44" spans="1:8" x14ac:dyDescent="0.35">
      <c r="A44" t="s">
        <v>7</v>
      </c>
      <c r="B44" t="s">
        <v>8</v>
      </c>
      <c r="C44" t="s">
        <v>294</v>
      </c>
      <c r="D44" t="str">
        <f>REPLACE(Table1[[#This Row],[學生姓名]],2,1,"O")</f>
        <v>吳O菲</v>
      </c>
      <c r="E44" t="s">
        <v>10</v>
      </c>
      <c r="F44" t="s">
        <v>31</v>
      </c>
      <c r="G44" t="s">
        <v>45</v>
      </c>
      <c r="H44">
        <v>1900</v>
      </c>
    </row>
    <row r="45" spans="1:8" x14ac:dyDescent="0.35">
      <c r="A45" t="s">
        <v>7</v>
      </c>
      <c r="B45" t="s">
        <v>8</v>
      </c>
      <c r="C45" t="s">
        <v>265</v>
      </c>
      <c r="D45" t="str">
        <f>REPLACE(Table1[[#This Row],[學生姓名]],2,1,"O")</f>
        <v>吳O翰</v>
      </c>
      <c r="E45" t="s">
        <v>10</v>
      </c>
      <c r="F45" t="s">
        <v>29</v>
      </c>
      <c r="G45" t="s">
        <v>33</v>
      </c>
      <c r="H45">
        <v>1830</v>
      </c>
    </row>
    <row r="46" spans="1:8" x14ac:dyDescent="0.35">
      <c r="A46" t="s">
        <v>7</v>
      </c>
      <c r="B46" t="s">
        <v>8</v>
      </c>
      <c r="C46" t="s">
        <v>123</v>
      </c>
      <c r="D46" t="str">
        <f>REPLACE(Table1[[#This Row],[學生姓名]],2,1,"O")</f>
        <v>林O芳</v>
      </c>
      <c r="E46" t="s">
        <v>10</v>
      </c>
      <c r="F46" t="s">
        <v>105</v>
      </c>
      <c r="G46" t="s">
        <v>47</v>
      </c>
      <c r="H46">
        <v>1800</v>
      </c>
    </row>
    <row r="47" spans="1:8" x14ac:dyDescent="0.35">
      <c r="A47" t="s">
        <v>7</v>
      </c>
      <c r="B47" t="s">
        <v>8</v>
      </c>
      <c r="C47" t="s">
        <v>278</v>
      </c>
      <c r="D47" t="str">
        <f>REPLACE(Table1[[#This Row],[學生姓名]],2,1,"O")</f>
        <v>蘇O元</v>
      </c>
      <c r="E47" t="s">
        <v>10</v>
      </c>
      <c r="F47" t="s">
        <v>31</v>
      </c>
      <c r="G47" t="s">
        <v>11</v>
      </c>
      <c r="H47">
        <v>1800</v>
      </c>
    </row>
    <row r="48" spans="1:8" x14ac:dyDescent="0.35">
      <c r="A48" t="s">
        <v>7</v>
      </c>
      <c r="B48" t="s">
        <v>8</v>
      </c>
      <c r="C48" t="s">
        <v>93</v>
      </c>
      <c r="D48" t="str">
        <f>REPLACE(Table1[[#This Row],[學生姓名]],2,1,"O")</f>
        <v>林O帆</v>
      </c>
      <c r="E48" t="s">
        <v>10</v>
      </c>
      <c r="F48" t="s">
        <v>85</v>
      </c>
      <c r="G48" t="s">
        <v>31</v>
      </c>
      <c r="H48">
        <v>1720</v>
      </c>
    </row>
    <row r="49" spans="1:8" x14ac:dyDescent="0.35">
      <c r="A49" t="s">
        <v>7</v>
      </c>
      <c r="B49" t="s">
        <v>8</v>
      </c>
      <c r="C49" t="s">
        <v>288</v>
      </c>
      <c r="D49" t="str">
        <f>REPLACE(Table1[[#This Row],[學生姓名]],2,1,"O")</f>
        <v>張O睿</v>
      </c>
      <c r="E49" t="s">
        <v>10</v>
      </c>
      <c r="F49" t="s">
        <v>31</v>
      </c>
      <c r="G49" t="s">
        <v>33</v>
      </c>
      <c r="H49">
        <v>1720</v>
      </c>
    </row>
    <row r="50" spans="1:8" x14ac:dyDescent="0.35">
      <c r="A50" t="s">
        <v>7</v>
      </c>
      <c r="B50" t="s">
        <v>8</v>
      </c>
      <c r="C50" t="s">
        <v>172</v>
      </c>
      <c r="D50" t="str">
        <f>REPLACE(Table1[[#This Row],[學生姓名]],2,1,"O")</f>
        <v>鄧O亦</v>
      </c>
      <c r="E50" t="s">
        <v>10</v>
      </c>
      <c r="F50" t="s">
        <v>161</v>
      </c>
      <c r="G50" t="s">
        <v>33</v>
      </c>
      <c r="H50">
        <v>1710</v>
      </c>
    </row>
    <row r="51" spans="1:8" x14ac:dyDescent="0.35">
      <c r="A51" t="s">
        <v>7</v>
      </c>
      <c r="B51" t="s">
        <v>8</v>
      </c>
      <c r="C51" t="s">
        <v>124</v>
      </c>
      <c r="D51" t="str">
        <f>REPLACE(Table1[[#This Row],[學生姓名]],2,1,"O")</f>
        <v>蔡O寧</v>
      </c>
      <c r="E51" t="s">
        <v>10</v>
      </c>
      <c r="F51" t="s">
        <v>105</v>
      </c>
      <c r="G51" t="s">
        <v>49</v>
      </c>
      <c r="H51">
        <v>1700</v>
      </c>
    </row>
    <row r="52" spans="1:8" x14ac:dyDescent="0.35">
      <c r="A52" t="s">
        <v>7</v>
      </c>
      <c r="B52" t="s">
        <v>8</v>
      </c>
      <c r="C52" t="s">
        <v>290</v>
      </c>
      <c r="D52" t="str">
        <f>REPLACE(Table1[[#This Row],[學生姓名]],2,1,"O")</f>
        <v>陳O叡</v>
      </c>
      <c r="E52" t="s">
        <v>10</v>
      </c>
      <c r="F52" t="s">
        <v>31</v>
      </c>
      <c r="G52" t="s">
        <v>37</v>
      </c>
      <c r="H52">
        <v>1700</v>
      </c>
    </row>
    <row r="53" spans="1:8" x14ac:dyDescent="0.35">
      <c r="A53" t="s">
        <v>7</v>
      </c>
      <c r="B53" t="s">
        <v>8</v>
      </c>
      <c r="C53" t="s">
        <v>153</v>
      </c>
      <c r="D53" t="str">
        <f>REPLACE(Table1[[#This Row],[學生姓名]],2,1,"O")</f>
        <v>陳O青</v>
      </c>
      <c r="E53" t="s">
        <v>10</v>
      </c>
      <c r="F53" t="s">
        <v>131</v>
      </c>
      <c r="G53" t="s">
        <v>55</v>
      </c>
      <c r="H53">
        <v>1650</v>
      </c>
    </row>
    <row r="54" spans="1:8" x14ac:dyDescent="0.35">
      <c r="A54" t="s">
        <v>7</v>
      </c>
      <c r="B54" t="s">
        <v>8</v>
      </c>
      <c r="C54" t="s">
        <v>197</v>
      </c>
      <c r="D54" t="str">
        <f>REPLACE(Table1[[#This Row],[學生姓名]],2,1,"O")</f>
        <v>蘇O晴</v>
      </c>
      <c r="E54" t="s">
        <v>10</v>
      </c>
      <c r="F54" t="s">
        <v>189</v>
      </c>
      <c r="G54" t="s">
        <v>55</v>
      </c>
      <c r="H54">
        <v>1640</v>
      </c>
    </row>
    <row r="55" spans="1:8" x14ac:dyDescent="0.35">
      <c r="A55" t="s">
        <v>7</v>
      </c>
      <c r="B55" t="s">
        <v>8</v>
      </c>
      <c r="C55" t="s">
        <v>106</v>
      </c>
      <c r="D55" t="str">
        <f>REPLACE(Table1[[#This Row],[學生姓名]],2,1,"O")</f>
        <v>蔡O聿</v>
      </c>
      <c r="E55" t="s">
        <v>10</v>
      </c>
      <c r="F55" t="s">
        <v>105</v>
      </c>
      <c r="G55" t="s">
        <v>13</v>
      </c>
      <c r="H55">
        <v>1600</v>
      </c>
    </row>
    <row r="56" spans="1:8" x14ac:dyDescent="0.35">
      <c r="A56" t="s">
        <v>7</v>
      </c>
      <c r="B56" t="s">
        <v>8</v>
      </c>
      <c r="C56" t="s">
        <v>160</v>
      </c>
      <c r="D56" t="str">
        <f>REPLACE(Table1[[#This Row],[學生姓名]],2,1,"O")</f>
        <v>朱O紘</v>
      </c>
      <c r="E56" t="s">
        <v>10</v>
      </c>
      <c r="F56" t="s">
        <v>161</v>
      </c>
      <c r="G56" t="s">
        <v>11</v>
      </c>
      <c r="H56">
        <v>1550</v>
      </c>
    </row>
    <row r="57" spans="1:8" x14ac:dyDescent="0.35">
      <c r="A57" t="s">
        <v>7</v>
      </c>
      <c r="B57" t="s">
        <v>8</v>
      </c>
      <c r="C57" t="s">
        <v>73</v>
      </c>
      <c r="D57" t="str">
        <f>REPLACE(Table1[[#This Row],[學生姓名]],2,1,"O")</f>
        <v>林O廣</v>
      </c>
      <c r="E57" t="s">
        <v>10</v>
      </c>
      <c r="F57" t="s">
        <v>65</v>
      </c>
      <c r="G57" t="s">
        <v>33</v>
      </c>
      <c r="H57">
        <v>1440</v>
      </c>
    </row>
    <row r="58" spans="1:8" x14ac:dyDescent="0.35">
      <c r="A58" t="s">
        <v>7</v>
      </c>
      <c r="B58" t="s">
        <v>8</v>
      </c>
      <c r="C58" t="s">
        <v>301</v>
      </c>
      <c r="D58" t="str">
        <f>REPLACE(Table1[[#This Row],[學生姓名]],2,1,"O")</f>
        <v>謝O岑</v>
      </c>
      <c r="E58" t="s">
        <v>10</v>
      </c>
      <c r="F58" t="s">
        <v>31</v>
      </c>
      <c r="G58" t="s">
        <v>59</v>
      </c>
      <c r="H58">
        <v>1410</v>
      </c>
    </row>
    <row r="59" spans="1:8" x14ac:dyDescent="0.35">
      <c r="A59" t="s">
        <v>7</v>
      </c>
      <c r="B59" t="s">
        <v>8</v>
      </c>
      <c r="C59" t="s">
        <v>108</v>
      </c>
      <c r="D59" t="str">
        <f>REPLACE(Table1[[#This Row],[學生姓名]],2,1,"O")</f>
        <v>高O楷</v>
      </c>
      <c r="E59" t="s">
        <v>10</v>
      </c>
      <c r="F59" t="s">
        <v>105</v>
      </c>
      <c r="G59" t="s">
        <v>17</v>
      </c>
      <c r="H59">
        <v>1390</v>
      </c>
    </row>
    <row r="60" spans="1:8" x14ac:dyDescent="0.35">
      <c r="A60" t="s">
        <v>7</v>
      </c>
      <c r="B60" t="s">
        <v>8</v>
      </c>
      <c r="C60" t="s">
        <v>129</v>
      </c>
      <c r="D60" t="str">
        <f>REPLACE(Table1[[#This Row],[學生姓名]],2,1,"O")</f>
        <v>金O妡</v>
      </c>
      <c r="E60" t="s">
        <v>10</v>
      </c>
      <c r="F60" t="s">
        <v>105</v>
      </c>
      <c r="G60" t="s">
        <v>59</v>
      </c>
      <c r="H60">
        <v>1380</v>
      </c>
    </row>
    <row r="61" spans="1:8" x14ac:dyDescent="0.35">
      <c r="A61" t="s">
        <v>7</v>
      </c>
      <c r="B61" t="s">
        <v>8</v>
      </c>
      <c r="C61" t="s">
        <v>60</v>
      </c>
      <c r="D61" t="str">
        <f>REPLACE(Table1[[#This Row],[學生姓名]],2,1,"O")</f>
        <v>曾O瑀</v>
      </c>
      <c r="E61" t="s">
        <v>10</v>
      </c>
      <c r="F61" t="s">
        <v>10</v>
      </c>
      <c r="G61" t="s">
        <v>61</v>
      </c>
      <c r="H61">
        <v>1340</v>
      </c>
    </row>
    <row r="62" spans="1:8" x14ac:dyDescent="0.35">
      <c r="A62" t="s">
        <v>7</v>
      </c>
      <c r="B62" t="s">
        <v>8</v>
      </c>
      <c r="C62" t="s">
        <v>18</v>
      </c>
      <c r="D62" t="str">
        <f>REPLACE(Table1[[#This Row],[學生姓名]],2,1,"O")</f>
        <v>傅O翔</v>
      </c>
      <c r="E62" t="s">
        <v>10</v>
      </c>
      <c r="F62" t="s">
        <v>10</v>
      </c>
      <c r="G62" t="s">
        <v>19</v>
      </c>
      <c r="H62">
        <v>1320</v>
      </c>
    </row>
    <row r="63" spans="1:8" x14ac:dyDescent="0.35">
      <c r="A63" t="s">
        <v>7</v>
      </c>
      <c r="B63" t="s">
        <v>8</v>
      </c>
      <c r="C63" t="s">
        <v>240</v>
      </c>
      <c r="D63" t="str">
        <f>REPLACE(Table1[[#This Row],[學生姓名]],2,1,"O")</f>
        <v>余O夏</v>
      </c>
      <c r="E63" t="s">
        <v>10</v>
      </c>
      <c r="F63" t="s">
        <v>227</v>
      </c>
      <c r="G63" t="s">
        <v>37</v>
      </c>
      <c r="H63">
        <v>1320</v>
      </c>
    </row>
    <row r="64" spans="1:8" x14ac:dyDescent="0.35">
      <c r="A64" t="s">
        <v>7</v>
      </c>
      <c r="B64" t="s">
        <v>8</v>
      </c>
      <c r="C64" t="s">
        <v>286</v>
      </c>
      <c r="D64" t="str">
        <f>REPLACE(Table1[[#This Row],[學生姓名]],2,1,"O")</f>
        <v>鄭O皓</v>
      </c>
      <c r="E64" t="s">
        <v>10</v>
      </c>
      <c r="F64" t="s">
        <v>31</v>
      </c>
      <c r="G64" t="s">
        <v>29</v>
      </c>
      <c r="H64">
        <v>1300</v>
      </c>
    </row>
    <row r="65" spans="1:8" x14ac:dyDescent="0.35">
      <c r="A65" t="s">
        <v>7</v>
      </c>
      <c r="B65" t="s">
        <v>8</v>
      </c>
      <c r="C65" t="s">
        <v>293</v>
      </c>
      <c r="D65" t="str">
        <f>REPLACE(Table1[[#This Row],[學生姓名]],2,1,"O")</f>
        <v>邱O希</v>
      </c>
      <c r="E65" t="s">
        <v>10</v>
      </c>
      <c r="F65" t="s">
        <v>31</v>
      </c>
      <c r="G65" t="s">
        <v>43</v>
      </c>
      <c r="H65">
        <v>1260</v>
      </c>
    </row>
    <row r="66" spans="1:8" x14ac:dyDescent="0.35">
      <c r="A66" t="s">
        <v>7</v>
      </c>
      <c r="B66" t="s">
        <v>8</v>
      </c>
      <c r="C66" t="s">
        <v>250</v>
      </c>
      <c r="D66" t="str">
        <f>REPLACE(Table1[[#This Row],[學生姓名]],2,1,"O")</f>
        <v>許O瑜</v>
      </c>
      <c r="E66" t="s">
        <v>10</v>
      </c>
      <c r="F66" t="s">
        <v>227</v>
      </c>
      <c r="G66" t="s">
        <v>57</v>
      </c>
      <c r="H66">
        <v>1240</v>
      </c>
    </row>
    <row r="67" spans="1:8" x14ac:dyDescent="0.35">
      <c r="A67" t="s">
        <v>7</v>
      </c>
      <c r="B67" t="s">
        <v>8</v>
      </c>
      <c r="C67" t="s">
        <v>255</v>
      </c>
      <c r="D67" t="str">
        <f>REPLACE(Table1[[#This Row],[學生姓名]],2,1,"O")</f>
        <v>李O霖</v>
      </c>
      <c r="E67" t="s">
        <v>10</v>
      </c>
      <c r="F67" t="s">
        <v>29</v>
      </c>
      <c r="G67" t="s">
        <v>13</v>
      </c>
      <c r="H67">
        <v>1220</v>
      </c>
    </row>
    <row r="68" spans="1:8" x14ac:dyDescent="0.35">
      <c r="A68" t="s">
        <v>7</v>
      </c>
      <c r="B68" t="s">
        <v>8</v>
      </c>
      <c r="C68" t="s">
        <v>273</v>
      </c>
      <c r="D68" t="str">
        <f>REPLACE(Table1[[#This Row],[學生姓名]],2,1,"O")</f>
        <v>林O瑄</v>
      </c>
      <c r="E68" t="s">
        <v>10</v>
      </c>
      <c r="F68" t="s">
        <v>29</v>
      </c>
      <c r="G68" t="s">
        <v>55</v>
      </c>
      <c r="H68">
        <v>1220</v>
      </c>
    </row>
    <row r="69" spans="1:8" x14ac:dyDescent="0.35">
      <c r="A69" t="s">
        <v>7</v>
      </c>
      <c r="B69" t="s">
        <v>8</v>
      </c>
      <c r="C69" t="s">
        <v>126</v>
      </c>
      <c r="D69" t="str">
        <f>REPLACE(Table1[[#This Row],[學生姓名]],2,1,"O")</f>
        <v>陳O蓁</v>
      </c>
      <c r="E69" t="s">
        <v>10</v>
      </c>
      <c r="F69" t="s">
        <v>105</v>
      </c>
      <c r="G69" t="s">
        <v>53</v>
      </c>
      <c r="H69">
        <v>1210</v>
      </c>
    </row>
    <row r="70" spans="1:8" x14ac:dyDescent="0.35">
      <c r="A70" t="s">
        <v>7</v>
      </c>
      <c r="B70" t="s">
        <v>8</v>
      </c>
      <c r="C70" t="s">
        <v>193</v>
      </c>
      <c r="D70" t="str">
        <f>REPLACE(Table1[[#This Row],[學生姓名]],2,1,"O")</f>
        <v>施O翎</v>
      </c>
      <c r="E70" t="s">
        <v>10</v>
      </c>
      <c r="F70" t="s">
        <v>189</v>
      </c>
      <c r="G70" t="s">
        <v>43</v>
      </c>
      <c r="H70">
        <v>1180</v>
      </c>
    </row>
    <row r="71" spans="1:8" x14ac:dyDescent="0.35">
      <c r="A71" t="s">
        <v>7</v>
      </c>
      <c r="B71" t="s">
        <v>8</v>
      </c>
      <c r="C71" t="s">
        <v>168</v>
      </c>
      <c r="D71" t="str">
        <f>REPLACE(Table1[[#This Row],[學生姓名]],2,1,"O")</f>
        <v>郭O硯</v>
      </c>
      <c r="E71" t="s">
        <v>10</v>
      </c>
      <c r="F71" t="s">
        <v>161</v>
      </c>
      <c r="G71" t="s">
        <v>25</v>
      </c>
      <c r="H71">
        <v>1140</v>
      </c>
    </row>
    <row r="72" spans="1:8" x14ac:dyDescent="0.35">
      <c r="A72" t="s">
        <v>7</v>
      </c>
      <c r="B72" t="s">
        <v>8</v>
      </c>
      <c r="C72" t="s">
        <v>243</v>
      </c>
      <c r="D72" t="str">
        <f>REPLACE(Table1[[#This Row],[學生姓名]],2,1,"O")</f>
        <v>蔡O荷</v>
      </c>
      <c r="E72" t="s">
        <v>10</v>
      </c>
      <c r="F72" t="s">
        <v>227</v>
      </c>
      <c r="G72" t="s">
        <v>43</v>
      </c>
      <c r="H72">
        <v>1120</v>
      </c>
    </row>
    <row r="73" spans="1:8" x14ac:dyDescent="0.35">
      <c r="A73" t="s">
        <v>7</v>
      </c>
      <c r="B73" t="s">
        <v>8</v>
      </c>
      <c r="C73" t="s">
        <v>80</v>
      </c>
      <c r="D73" t="str">
        <f>REPLACE(Table1[[#This Row],[學生姓名]],2,1,"O")</f>
        <v>陳O伃</v>
      </c>
      <c r="E73" t="s">
        <v>10</v>
      </c>
      <c r="F73" t="s">
        <v>65</v>
      </c>
      <c r="G73" t="s">
        <v>53</v>
      </c>
      <c r="H73">
        <v>1090</v>
      </c>
    </row>
    <row r="74" spans="1:8" x14ac:dyDescent="0.35">
      <c r="A74" t="s">
        <v>7</v>
      </c>
      <c r="B74" t="s">
        <v>8</v>
      </c>
      <c r="C74" t="s">
        <v>148</v>
      </c>
      <c r="D74" t="str">
        <f>REPLACE(Table1[[#This Row],[學生姓名]],2,1,"O")</f>
        <v>黃O凝</v>
      </c>
      <c r="E74" t="s">
        <v>10</v>
      </c>
      <c r="F74" t="s">
        <v>131</v>
      </c>
      <c r="G74" t="s">
        <v>45</v>
      </c>
      <c r="H74">
        <v>1080</v>
      </c>
    </row>
    <row r="75" spans="1:8" x14ac:dyDescent="0.35">
      <c r="A75" t="s">
        <v>7</v>
      </c>
      <c r="B75" t="s">
        <v>8</v>
      </c>
      <c r="C75" t="s">
        <v>307</v>
      </c>
      <c r="D75" t="str">
        <f>REPLACE(Table1[[#This Row],[學生姓名]],2,1,"O")</f>
        <v>黃O恩</v>
      </c>
      <c r="E75" t="s">
        <v>10</v>
      </c>
      <c r="F75" t="s">
        <v>33</v>
      </c>
      <c r="G75" t="s">
        <v>23</v>
      </c>
      <c r="H75">
        <v>1070</v>
      </c>
    </row>
    <row r="76" spans="1:8" x14ac:dyDescent="0.35">
      <c r="A76" t="s">
        <v>7</v>
      </c>
      <c r="B76" t="s">
        <v>8</v>
      </c>
      <c r="C76" t="s">
        <v>281</v>
      </c>
      <c r="D76" t="str">
        <f>REPLACE(Table1[[#This Row],[學生姓名]],2,1,"O")</f>
        <v>林O帆</v>
      </c>
      <c r="E76" t="s">
        <v>10</v>
      </c>
      <c r="F76" t="s">
        <v>31</v>
      </c>
      <c r="G76" t="s">
        <v>19</v>
      </c>
      <c r="H76">
        <v>1050</v>
      </c>
    </row>
    <row r="77" spans="1:8" x14ac:dyDescent="0.35">
      <c r="A77" t="s">
        <v>7</v>
      </c>
      <c r="B77" t="s">
        <v>8</v>
      </c>
      <c r="C77" t="s">
        <v>157</v>
      </c>
      <c r="D77" t="str">
        <f>REPLACE(Table1[[#This Row],[學生姓名]],2,1,"O")</f>
        <v>羅O恩</v>
      </c>
      <c r="E77" t="s">
        <v>10</v>
      </c>
      <c r="F77" t="s">
        <v>131</v>
      </c>
      <c r="G77" t="s">
        <v>63</v>
      </c>
      <c r="H77">
        <v>1040</v>
      </c>
    </row>
    <row r="78" spans="1:8" x14ac:dyDescent="0.35">
      <c r="A78" t="s">
        <v>7</v>
      </c>
      <c r="B78" t="s">
        <v>8</v>
      </c>
      <c r="C78" t="s">
        <v>303</v>
      </c>
      <c r="D78" t="str">
        <f>REPLACE(Table1[[#This Row],[學生姓名]],2,1,"O")</f>
        <v>李O心</v>
      </c>
      <c r="E78" t="s">
        <v>10</v>
      </c>
      <c r="F78" t="s">
        <v>31</v>
      </c>
      <c r="G78" t="s">
        <v>63</v>
      </c>
      <c r="H78">
        <v>1020</v>
      </c>
    </row>
    <row r="79" spans="1:8" x14ac:dyDescent="0.35">
      <c r="A79" t="s">
        <v>7</v>
      </c>
      <c r="B79" t="s">
        <v>8</v>
      </c>
      <c r="C79" t="s">
        <v>177</v>
      </c>
      <c r="D79" t="str">
        <f>REPLACE(Table1[[#This Row],[學生姓名]],2,1,"O")</f>
        <v>曾O菱</v>
      </c>
      <c r="E79" t="s">
        <v>10</v>
      </c>
      <c r="F79" t="s">
        <v>161</v>
      </c>
      <c r="G79" t="s">
        <v>43</v>
      </c>
      <c r="H79">
        <v>980</v>
      </c>
    </row>
    <row r="80" spans="1:8" x14ac:dyDescent="0.35">
      <c r="A80" t="s">
        <v>7</v>
      </c>
      <c r="B80" t="s">
        <v>8</v>
      </c>
      <c r="C80" t="s">
        <v>244</v>
      </c>
      <c r="D80" t="str">
        <f>REPLACE(Table1[[#This Row],[學生姓名]],2,1,"O")</f>
        <v>邱O尹</v>
      </c>
      <c r="E80" t="s">
        <v>10</v>
      </c>
      <c r="F80" t="s">
        <v>227</v>
      </c>
      <c r="G80" t="s">
        <v>45</v>
      </c>
      <c r="H80">
        <v>970</v>
      </c>
    </row>
    <row r="81" spans="1:8" x14ac:dyDescent="0.35">
      <c r="A81" t="s">
        <v>7</v>
      </c>
      <c r="B81" t="s">
        <v>8</v>
      </c>
      <c r="C81" t="s">
        <v>101</v>
      </c>
      <c r="D81" t="str">
        <f>REPLACE(Table1[[#This Row],[學生姓名]],2,1,"O")</f>
        <v>洪O晴</v>
      </c>
      <c r="E81" t="s">
        <v>10</v>
      </c>
      <c r="F81" t="s">
        <v>85</v>
      </c>
      <c r="G81" t="s">
        <v>53</v>
      </c>
      <c r="H81">
        <v>960</v>
      </c>
    </row>
    <row r="82" spans="1:8" x14ac:dyDescent="0.35">
      <c r="A82" t="s">
        <v>7</v>
      </c>
      <c r="B82" t="s">
        <v>8</v>
      </c>
      <c r="C82" t="s">
        <v>297</v>
      </c>
      <c r="D82" t="str">
        <f>REPLACE(Table1[[#This Row],[學生姓名]],2,1,"O")</f>
        <v>張O宥</v>
      </c>
      <c r="E82" t="s">
        <v>10</v>
      </c>
      <c r="F82" t="s">
        <v>31</v>
      </c>
      <c r="G82" t="s">
        <v>51</v>
      </c>
      <c r="H82">
        <v>960</v>
      </c>
    </row>
    <row r="83" spans="1:8" x14ac:dyDescent="0.35">
      <c r="A83" t="s">
        <v>7</v>
      </c>
      <c r="B83" t="s">
        <v>8</v>
      </c>
      <c r="C83" t="s">
        <v>62</v>
      </c>
      <c r="D83" t="str">
        <f>REPLACE(Table1[[#This Row],[學生姓名]],2,1,"O")</f>
        <v>謝O璇</v>
      </c>
      <c r="E83" t="s">
        <v>10</v>
      </c>
      <c r="F83" t="s">
        <v>10</v>
      </c>
      <c r="G83" t="s">
        <v>63</v>
      </c>
      <c r="H83">
        <v>940</v>
      </c>
    </row>
    <row r="84" spans="1:8" x14ac:dyDescent="0.35">
      <c r="A84" t="s">
        <v>7</v>
      </c>
      <c r="B84" t="s">
        <v>8</v>
      </c>
      <c r="C84" t="s">
        <v>269</v>
      </c>
      <c r="D84" t="str">
        <f>REPLACE(Table1[[#This Row],[學生姓名]],2,1,"O")</f>
        <v>林O晨</v>
      </c>
      <c r="E84" t="s">
        <v>10</v>
      </c>
      <c r="F84" t="s">
        <v>29</v>
      </c>
      <c r="G84" t="s">
        <v>41</v>
      </c>
      <c r="H84">
        <v>940</v>
      </c>
    </row>
    <row r="85" spans="1:8" x14ac:dyDescent="0.35">
      <c r="A85" t="s">
        <v>7</v>
      </c>
      <c r="B85" t="s">
        <v>8</v>
      </c>
      <c r="C85" t="s">
        <v>176</v>
      </c>
      <c r="D85" t="str">
        <f>REPLACE(Table1[[#This Row],[學生姓名]],2,1,"O")</f>
        <v>林O妡</v>
      </c>
      <c r="E85" t="s">
        <v>10</v>
      </c>
      <c r="F85" t="s">
        <v>161</v>
      </c>
      <c r="G85" t="s">
        <v>41</v>
      </c>
      <c r="H85">
        <v>920</v>
      </c>
    </row>
    <row r="86" spans="1:8" x14ac:dyDescent="0.35">
      <c r="A86" t="s">
        <v>7</v>
      </c>
      <c r="B86" t="s">
        <v>8</v>
      </c>
      <c r="C86" t="s">
        <v>70</v>
      </c>
      <c r="D86" t="str">
        <f>REPLACE(Table1[[#This Row],[學生姓名]],2,1,"O")</f>
        <v>蕭O庭</v>
      </c>
      <c r="E86" t="s">
        <v>10</v>
      </c>
      <c r="F86" t="s">
        <v>65</v>
      </c>
      <c r="G86" t="s">
        <v>27</v>
      </c>
      <c r="H86">
        <v>900</v>
      </c>
    </row>
    <row r="87" spans="1:8" x14ac:dyDescent="0.35">
      <c r="A87" t="s">
        <v>7</v>
      </c>
      <c r="B87" t="s">
        <v>8</v>
      </c>
      <c r="C87" t="s">
        <v>112</v>
      </c>
      <c r="D87" t="str">
        <f>REPLACE(Table1[[#This Row],[學生姓名]],2,1,"O")</f>
        <v>張O希</v>
      </c>
      <c r="E87" t="s">
        <v>10</v>
      </c>
      <c r="F87" t="s">
        <v>105</v>
      </c>
      <c r="G87" t="s">
        <v>25</v>
      </c>
      <c r="H87">
        <v>860</v>
      </c>
    </row>
    <row r="88" spans="1:8" x14ac:dyDescent="0.35">
      <c r="A88" t="s">
        <v>7</v>
      </c>
      <c r="B88" t="s">
        <v>8</v>
      </c>
      <c r="C88" t="s">
        <v>183</v>
      </c>
      <c r="D88" t="str">
        <f>REPLACE(Table1[[#This Row],[學生姓名]],2,1,"O")</f>
        <v>林O恩</v>
      </c>
      <c r="E88" t="s">
        <v>10</v>
      </c>
      <c r="F88" t="s">
        <v>161</v>
      </c>
      <c r="G88" t="s">
        <v>55</v>
      </c>
      <c r="H88">
        <v>830</v>
      </c>
    </row>
    <row r="89" spans="1:8" x14ac:dyDescent="0.35">
      <c r="A89" t="s">
        <v>7</v>
      </c>
      <c r="B89" t="s">
        <v>8</v>
      </c>
      <c r="C89" t="s">
        <v>52</v>
      </c>
      <c r="D89" t="str">
        <f>REPLACE(Table1[[#This Row],[學生姓名]],2,1,"O")</f>
        <v>林O婕</v>
      </c>
      <c r="E89" t="s">
        <v>10</v>
      </c>
      <c r="F89" t="s">
        <v>10</v>
      </c>
      <c r="G89" t="s">
        <v>53</v>
      </c>
      <c r="H89">
        <v>820</v>
      </c>
    </row>
    <row r="90" spans="1:8" x14ac:dyDescent="0.35">
      <c r="A90" t="s">
        <v>7</v>
      </c>
      <c r="B90" t="s">
        <v>8</v>
      </c>
      <c r="C90" t="s">
        <v>149</v>
      </c>
      <c r="D90" t="str">
        <f>REPLACE(Table1[[#This Row],[學生姓名]],2,1,"O")</f>
        <v>林O潔</v>
      </c>
      <c r="E90" t="s">
        <v>10</v>
      </c>
      <c r="F90" t="s">
        <v>131</v>
      </c>
      <c r="G90" t="s">
        <v>47</v>
      </c>
      <c r="H90">
        <v>820</v>
      </c>
    </row>
    <row r="91" spans="1:8" x14ac:dyDescent="0.35">
      <c r="A91" t="s">
        <v>7</v>
      </c>
      <c r="B91" t="s">
        <v>8</v>
      </c>
      <c r="C91" t="s">
        <v>253</v>
      </c>
      <c r="D91" t="str">
        <f>REPLACE(Table1[[#This Row],[學生姓名]],2,1,"O")</f>
        <v>曾O媛</v>
      </c>
      <c r="E91" t="s">
        <v>10</v>
      </c>
      <c r="F91" t="s">
        <v>227</v>
      </c>
      <c r="G91" t="s">
        <v>63</v>
      </c>
      <c r="H91">
        <v>770</v>
      </c>
    </row>
    <row r="92" spans="1:8" x14ac:dyDescent="0.35">
      <c r="A92" t="s">
        <v>7</v>
      </c>
      <c r="B92" t="s">
        <v>8</v>
      </c>
      <c r="C92" t="s">
        <v>283</v>
      </c>
      <c r="D92" t="str">
        <f>REPLACE(Table1[[#This Row],[學生姓名]],2,1,"O")</f>
        <v>柯O升</v>
      </c>
      <c r="E92" t="s">
        <v>10</v>
      </c>
      <c r="F92" t="s">
        <v>31</v>
      </c>
      <c r="G92" t="s">
        <v>23</v>
      </c>
      <c r="H92">
        <v>760</v>
      </c>
    </row>
    <row r="93" spans="1:8" x14ac:dyDescent="0.35">
      <c r="A93" t="s">
        <v>7</v>
      </c>
      <c r="B93" t="s">
        <v>8</v>
      </c>
      <c r="C93" t="s">
        <v>268</v>
      </c>
      <c r="D93" t="str">
        <f>REPLACE(Table1[[#This Row],[學生姓名]],2,1,"O")</f>
        <v>王O甯</v>
      </c>
      <c r="E93" t="s">
        <v>10</v>
      </c>
      <c r="F93" t="s">
        <v>29</v>
      </c>
      <c r="G93" t="s">
        <v>39</v>
      </c>
      <c r="H93">
        <v>740</v>
      </c>
    </row>
    <row r="94" spans="1:8" x14ac:dyDescent="0.35">
      <c r="A94" t="s">
        <v>7</v>
      </c>
      <c r="B94" t="s">
        <v>8</v>
      </c>
      <c r="C94" t="s">
        <v>245</v>
      </c>
      <c r="D94" t="str">
        <f>REPLACE(Table1[[#This Row],[學生姓名]],2,1,"O")</f>
        <v>陳O霓</v>
      </c>
      <c r="E94" t="s">
        <v>10</v>
      </c>
      <c r="F94" t="s">
        <v>227</v>
      </c>
      <c r="G94" t="s">
        <v>47</v>
      </c>
      <c r="H94">
        <v>700</v>
      </c>
    </row>
    <row r="95" spans="1:8" x14ac:dyDescent="0.35">
      <c r="A95" t="s">
        <v>7</v>
      </c>
      <c r="B95" t="s">
        <v>8</v>
      </c>
      <c r="C95" t="s">
        <v>75</v>
      </c>
      <c r="D95" t="str">
        <f>REPLACE(Table1[[#This Row],[學生姓名]],2,1,"O")</f>
        <v>林O瑀</v>
      </c>
      <c r="E95" t="s">
        <v>10</v>
      </c>
      <c r="F95" t="s">
        <v>65</v>
      </c>
      <c r="G95" t="s">
        <v>37</v>
      </c>
      <c r="H95">
        <v>680</v>
      </c>
    </row>
    <row r="96" spans="1:8" x14ac:dyDescent="0.35">
      <c r="A96" t="s">
        <v>7</v>
      </c>
      <c r="B96" t="s">
        <v>8</v>
      </c>
      <c r="C96" t="s">
        <v>136</v>
      </c>
      <c r="D96" t="str">
        <f>REPLACE(Table1[[#This Row],[學生姓名]],2,1,"O")</f>
        <v>李O曄</v>
      </c>
      <c r="E96" t="s">
        <v>10</v>
      </c>
      <c r="F96" t="s">
        <v>131</v>
      </c>
      <c r="G96" t="s">
        <v>21</v>
      </c>
      <c r="H96">
        <v>680</v>
      </c>
    </row>
    <row r="97" spans="1:8" x14ac:dyDescent="0.35">
      <c r="A97" t="s">
        <v>7</v>
      </c>
      <c r="B97" t="s">
        <v>8</v>
      </c>
      <c r="C97" t="s">
        <v>231</v>
      </c>
      <c r="D97" t="str">
        <f>REPLACE(Table1[[#This Row],[學生姓名]],2,1,"O")</f>
        <v>凃O皓</v>
      </c>
      <c r="E97" t="s">
        <v>10</v>
      </c>
      <c r="F97" t="s">
        <v>227</v>
      </c>
      <c r="G97" t="s">
        <v>19</v>
      </c>
      <c r="H97">
        <v>680</v>
      </c>
    </row>
    <row r="98" spans="1:8" x14ac:dyDescent="0.35">
      <c r="A98" t="s">
        <v>7</v>
      </c>
      <c r="B98" t="s">
        <v>8</v>
      </c>
      <c r="C98" t="s">
        <v>235</v>
      </c>
      <c r="D98" t="str">
        <f>REPLACE(Table1[[#This Row],[學生姓名]],2,1,"O")</f>
        <v>吳O勳</v>
      </c>
      <c r="E98" t="s">
        <v>10</v>
      </c>
      <c r="F98" t="s">
        <v>227</v>
      </c>
      <c r="G98" t="s">
        <v>27</v>
      </c>
      <c r="H98">
        <v>680</v>
      </c>
    </row>
    <row r="99" spans="1:8" x14ac:dyDescent="0.35">
      <c r="A99" t="s">
        <v>7</v>
      </c>
      <c r="B99" t="s">
        <v>8</v>
      </c>
      <c r="C99" t="s">
        <v>241</v>
      </c>
      <c r="D99" t="str">
        <f>REPLACE(Table1[[#This Row],[學生姓名]],2,1,"O")</f>
        <v>黃O勳</v>
      </c>
      <c r="E99" t="s">
        <v>10</v>
      </c>
      <c r="F99" t="s">
        <v>227</v>
      </c>
      <c r="G99" t="s">
        <v>39</v>
      </c>
      <c r="H99">
        <v>680</v>
      </c>
    </row>
    <row r="100" spans="1:8" x14ac:dyDescent="0.35">
      <c r="A100" t="s">
        <v>7</v>
      </c>
      <c r="B100" t="s">
        <v>8</v>
      </c>
      <c r="C100" t="s">
        <v>272</v>
      </c>
      <c r="D100" t="str">
        <f>REPLACE(Table1[[#This Row],[學生姓名]],2,1,"O")</f>
        <v>鄭O涵</v>
      </c>
      <c r="E100" t="s">
        <v>10</v>
      </c>
      <c r="F100" t="s">
        <v>29</v>
      </c>
      <c r="G100" t="s">
        <v>53</v>
      </c>
      <c r="H100">
        <v>670</v>
      </c>
    </row>
    <row r="101" spans="1:8" x14ac:dyDescent="0.35">
      <c r="A101" t="s">
        <v>7</v>
      </c>
      <c r="B101" t="s">
        <v>8</v>
      </c>
      <c r="C101" t="s">
        <v>96</v>
      </c>
      <c r="D101" t="str">
        <f>REPLACE(Table1[[#This Row],[學生姓名]],2,1,"O")</f>
        <v>遇O庭</v>
      </c>
      <c r="E101" t="s">
        <v>10</v>
      </c>
      <c r="F101" t="s">
        <v>85</v>
      </c>
      <c r="G101" t="s">
        <v>37</v>
      </c>
      <c r="H101">
        <v>640</v>
      </c>
    </row>
    <row r="102" spans="1:8" x14ac:dyDescent="0.35">
      <c r="A102" t="s">
        <v>7</v>
      </c>
      <c r="B102" t="s">
        <v>8</v>
      </c>
      <c r="C102" t="s">
        <v>137</v>
      </c>
      <c r="D102" t="str">
        <f>REPLACE(Table1[[#This Row],[學生姓名]],2,1,"O")</f>
        <v>劉O承</v>
      </c>
      <c r="E102" t="s">
        <v>10</v>
      </c>
      <c r="F102" t="s">
        <v>131</v>
      </c>
      <c r="G102" t="s">
        <v>23</v>
      </c>
      <c r="H102">
        <v>640</v>
      </c>
    </row>
    <row r="103" spans="1:8" x14ac:dyDescent="0.35">
      <c r="A103" t="s">
        <v>7</v>
      </c>
      <c r="B103" t="s">
        <v>8</v>
      </c>
      <c r="C103" t="s">
        <v>284</v>
      </c>
      <c r="D103" t="str">
        <f>REPLACE(Table1[[#This Row],[學生姓名]],2,1,"O")</f>
        <v>陳O睿</v>
      </c>
      <c r="E103" t="s">
        <v>10</v>
      </c>
      <c r="F103" t="s">
        <v>31</v>
      </c>
      <c r="G103" t="s">
        <v>25</v>
      </c>
      <c r="H103">
        <v>640</v>
      </c>
    </row>
    <row r="104" spans="1:8" x14ac:dyDescent="0.35">
      <c r="A104" t="s">
        <v>7</v>
      </c>
      <c r="B104" t="s">
        <v>8</v>
      </c>
      <c r="C104" t="s">
        <v>289</v>
      </c>
      <c r="D104" t="str">
        <f>REPLACE(Table1[[#This Row],[學生姓名]],2,1,"O")</f>
        <v>吳O璿</v>
      </c>
      <c r="E104" t="s">
        <v>10</v>
      </c>
      <c r="F104" t="s">
        <v>31</v>
      </c>
      <c r="G104" t="s">
        <v>35</v>
      </c>
      <c r="H104">
        <v>640</v>
      </c>
    </row>
    <row r="105" spans="1:8" x14ac:dyDescent="0.35">
      <c r="A105" t="s">
        <v>7</v>
      </c>
      <c r="B105" t="s">
        <v>8</v>
      </c>
      <c r="C105" t="s">
        <v>50</v>
      </c>
      <c r="D105" t="str">
        <f>REPLACE(Table1[[#This Row],[學生姓名]],2,1,"O")</f>
        <v>顏O庭</v>
      </c>
      <c r="E105" t="s">
        <v>10</v>
      </c>
      <c r="F105" t="s">
        <v>10</v>
      </c>
      <c r="G105" t="s">
        <v>51</v>
      </c>
      <c r="H105">
        <v>620</v>
      </c>
    </row>
    <row r="106" spans="1:8" x14ac:dyDescent="0.35">
      <c r="A106" t="s">
        <v>7</v>
      </c>
      <c r="B106" t="s">
        <v>8</v>
      </c>
      <c r="C106" t="s">
        <v>111</v>
      </c>
      <c r="D106" t="str">
        <f>REPLACE(Table1[[#This Row],[學生姓名]],2,1,"O")</f>
        <v>詹O叡</v>
      </c>
      <c r="E106" t="s">
        <v>10</v>
      </c>
      <c r="F106" t="s">
        <v>105</v>
      </c>
      <c r="G106" t="s">
        <v>23</v>
      </c>
      <c r="H106">
        <v>620</v>
      </c>
    </row>
    <row r="107" spans="1:8" x14ac:dyDescent="0.35">
      <c r="A107" t="s">
        <v>7</v>
      </c>
      <c r="B107" t="s">
        <v>8</v>
      </c>
      <c r="C107" t="s">
        <v>194</v>
      </c>
      <c r="D107" t="str">
        <f>REPLACE(Table1[[#This Row],[學生姓名]],2,1,"O")</f>
        <v>楊O緹</v>
      </c>
      <c r="E107" t="s">
        <v>10</v>
      </c>
      <c r="F107" t="s">
        <v>189</v>
      </c>
      <c r="G107" t="s">
        <v>47</v>
      </c>
      <c r="H107">
        <v>620</v>
      </c>
    </row>
    <row r="108" spans="1:8" x14ac:dyDescent="0.35">
      <c r="A108" t="s">
        <v>7</v>
      </c>
      <c r="B108" t="s">
        <v>8</v>
      </c>
      <c r="C108" t="s">
        <v>132</v>
      </c>
      <c r="D108" t="str">
        <f>REPLACE(Table1[[#This Row],[學生姓名]],2,1,"O")</f>
        <v>張O宸</v>
      </c>
      <c r="E108" t="s">
        <v>10</v>
      </c>
      <c r="F108" t="s">
        <v>131</v>
      </c>
      <c r="G108" t="s">
        <v>13</v>
      </c>
      <c r="H108">
        <v>610</v>
      </c>
    </row>
    <row r="109" spans="1:8" x14ac:dyDescent="0.35">
      <c r="A109" t="s">
        <v>7</v>
      </c>
      <c r="B109" t="s">
        <v>8</v>
      </c>
      <c r="C109" t="s">
        <v>209</v>
      </c>
      <c r="D109" t="str">
        <f>REPLACE(Table1[[#This Row],[學生姓名]],2,1,"O")</f>
        <v>戴O宇</v>
      </c>
      <c r="E109" t="s">
        <v>10</v>
      </c>
      <c r="F109" t="s">
        <v>201</v>
      </c>
      <c r="G109" t="s">
        <v>31</v>
      </c>
      <c r="H109">
        <v>610</v>
      </c>
    </row>
    <row r="110" spans="1:8" x14ac:dyDescent="0.35">
      <c r="A110" t="s">
        <v>7</v>
      </c>
      <c r="B110" t="s">
        <v>8</v>
      </c>
      <c r="C110" t="s">
        <v>316</v>
      </c>
      <c r="D110" t="str">
        <f>REPLACE(Table1[[#This Row],[學生姓名]],2,1,"O")</f>
        <v>趙O霏</v>
      </c>
      <c r="E110" t="s">
        <v>10</v>
      </c>
      <c r="F110" t="s">
        <v>33</v>
      </c>
      <c r="G110" t="s">
        <v>47</v>
      </c>
      <c r="H110">
        <v>610</v>
      </c>
    </row>
    <row r="111" spans="1:8" x14ac:dyDescent="0.35">
      <c r="A111" t="s">
        <v>7</v>
      </c>
      <c r="B111" t="s">
        <v>8</v>
      </c>
      <c r="C111" t="s">
        <v>196</v>
      </c>
      <c r="D111" t="str">
        <f>REPLACE(Table1[[#This Row],[學生姓名]],2,1,"O")</f>
        <v>蘇O筠</v>
      </c>
      <c r="E111" t="s">
        <v>10</v>
      </c>
      <c r="F111" t="s">
        <v>189</v>
      </c>
      <c r="G111" t="s">
        <v>53</v>
      </c>
      <c r="H111">
        <v>600</v>
      </c>
    </row>
    <row r="112" spans="1:8" x14ac:dyDescent="0.35">
      <c r="A112" t="s">
        <v>7</v>
      </c>
      <c r="B112" t="s">
        <v>8</v>
      </c>
      <c r="C112" t="s">
        <v>34</v>
      </c>
      <c r="D112" t="str">
        <f>REPLACE(Table1[[#This Row],[學生姓名]],2,1,"O")</f>
        <v>陳O澄</v>
      </c>
      <c r="E112" t="s">
        <v>10</v>
      </c>
      <c r="F112" t="s">
        <v>10</v>
      </c>
      <c r="G112" t="s">
        <v>35</v>
      </c>
      <c r="H112">
        <v>590</v>
      </c>
    </row>
    <row r="113" spans="1:8" x14ac:dyDescent="0.35">
      <c r="A113" t="s">
        <v>7</v>
      </c>
      <c r="B113" t="s">
        <v>8</v>
      </c>
      <c r="C113" t="s">
        <v>113</v>
      </c>
      <c r="D113" t="str">
        <f>REPLACE(Table1[[#This Row],[學生姓名]],2,1,"O")</f>
        <v>陳O侑</v>
      </c>
      <c r="E113" t="s">
        <v>10</v>
      </c>
      <c r="F113" t="s">
        <v>105</v>
      </c>
      <c r="G113" t="s">
        <v>27</v>
      </c>
      <c r="H113">
        <v>580</v>
      </c>
    </row>
    <row r="114" spans="1:8" x14ac:dyDescent="0.35">
      <c r="A114" t="s">
        <v>7</v>
      </c>
      <c r="B114" t="s">
        <v>8</v>
      </c>
      <c r="C114" t="s">
        <v>251</v>
      </c>
      <c r="D114" t="str">
        <f>REPLACE(Table1[[#This Row],[學生姓名]],2,1,"O")</f>
        <v>林O湲</v>
      </c>
      <c r="E114" t="s">
        <v>10</v>
      </c>
      <c r="F114" t="s">
        <v>227</v>
      </c>
      <c r="G114" t="s">
        <v>59</v>
      </c>
      <c r="H114">
        <v>580</v>
      </c>
    </row>
    <row r="115" spans="1:8" x14ac:dyDescent="0.35">
      <c r="A115" t="s">
        <v>7</v>
      </c>
      <c r="B115" t="s">
        <v>8</v>
      </c>
      <c r="C115" t="s">
        <v>14</v>
      </c>
      <c r="D115" t="str">
        <f>REPLACE(Table1[[#This Row],[學生姓名]],2,1,"O")</f>
        <v>薛O軒</v>
      </c>
      <c r="E115" t="s">
        <v>10</v>
      </c>
      <c r="F115" t="s">
        <v>10</v>
      </c>
      <c r="G115" t="s">
        <v>15</v>
      </c>
      <c r="H115">
        <v>560</v>
      </c>
    </row>
    <row r="116" spans="1:8" x14ac:dyDescent="0.35">
      <c r="A116" t="s">
        <v>7</v>
      </c>
      <c r="B116" t="s">
        <v>8</v>
      </c>
      <c r="C116" t="s">
        <v>252</v>
      </c>
      <c r="D116" t="str">
        <f>REPLACE(Table1[[#This Row],[學生姓名]],2,1,"O")</f>
        <v>陳O筑</v>
      </c>
      <c r="E116" t="s">
        <v>10</v>
      </c>
      <c r="F116" t="s">
        <v>227</v>
      </c>
      <c r="G116" t="s">
        <v>61</v>
      </c>
      <c r="H116">
        <v>550</v>
      </c>
    </row>
    <row r="117" spans="1:8" x14ac:dyDescent="0.35">
      <c r="A117" t="s">
        <v>7</v>
      </c>
      <c r="B117" t="s">
        <v>8</v>
      </c>
      <c r="C117" t="s">
        <v>89</v>
      </c>
      <c r="D117" t="str">
        <f>REPLACE(Table1[[#This Row],[學生姓名]],2,1,"O")</f>
        <v>莊O澄</v>
      </c>
      <c r="E117" t="s">
        <v>10</v>
      </c>
      <c r="F117" t="s">
        <v>85</v>
      </c>
      <c r="G117" t="s">
        <v>21</v>
      </c>
      <c r="H117">
        <v>540</v>
      </c>
    </row>
    <row r="118" spans="1:8" x14ac:dyDescent="0.35">
      <c r="A118" t="s">
        <v>7</v>
      </c>
      <c r="B118" t="s">
        <v>8</v>
      </c>
      <c r="C118" t="s">
        <v>164</v>
      </c>
      <c r="D118" t="str">
        <f>REPLACE(Table1[[#This Row],[學生姓名]],2,1,"O")</f>
        <v>劉O睿</v>
      </c>
      <c r="E118" t="s">
        <v>10</v>
      </c>
      <c r="F118" t="s">
        <v>161</v>
      </c>
      <c r="G118" t="s">
        <v>17</v>
      </c>
      <c r="H118">
        <v>540</v>
      </c>
    </row>
    <row r="119" spans="1:8" x14ac:dyDescent="0.35">
      <c r="A119" t="s">
        <v>7</v>
      </c>
      <c r="B119" t="s">
        <v>8</v>
      </c>
      <c r="C119" t="s">
        <v>320</v>
      </c>
      <c r="D119" t="str">
        <f>REPLACE(Table1[[#This Row],[學生姓名]],2,1,"O")</f>
        <v>謝O菲</v>
      </c>
      <c r="E119" t="s">
        <v>10</v>
      </c>
      <c r="F119" t="s">
        <v>33</v>
      </c>
      <c r="G119" t="s">
        <v>61</v>
      </c>
      <c r="H119">
        <v>530</v>
      </c>
    </row>
    <row r="120" spans="1:8" x14ac:dyDescent="0.35">
      <c r="A120" t="s">
        <v>7</v>
      </c>
      <c r="B120" t="s">
        <v>8</v>
      </c>
      <c r="C120" t="s">
        <v>206</v>
      </c>
      <c r="D120" t="str">
        <f>REPLACE(Table1[[#This Row],[學生姓名]],2,1,"O")</f>
        <v>劉O勳</v>
      </c>
      <c r="E120" t="s">
        <v>10</v>
      </c>
      <c r="F120" t="s">
        <v>201</v>
      </c>
      <c r="G120" t="s">
        <v>25</v>
      </c>
      <c r="H120">
        <v>520</v>
      </c>
    </row>
    <row r="121" spans="1:8" x14ac:dyDescent="0.35">
      <c r="A121" t="s">
        <v>7</v>
      </c>
      <c r="B121" t="s">
        <v>8</v>
      </c>
      <c r="C121" t="s">
        <v>266</v>
      </c>
      <c r="D121" t="str">
        <f>REPLACE(Table1[[#This Row],[學生姓名]],2,1,"O")</f>
        <v>劉O樂</v>
      </c>
      <c r="E121" t="s">
        <v>10</v>
      </c>
      <c r="F121" t="s">
        <v>29</v>
      </c>
      <c r="G121" t="s">
        <v>35</v>
      </c>
      <c r="H121">
        <v>510</v>
      </c>
    </row>
    <row r="122" spans="1:8" x14ac:dyDescent="0.35">
      <c r="A122" t="s">
        <v>7</v>
      </c>
      <c r="B122" t="s">
        <v>8</v>
      </c>
      <c r="C122" t="s">
        <v>115</v>
      </c>
      <c r="D122" t="str">
        <f>REPLACE(Table1[[#This Row],[學生姓名]],2,1,"O")</f>
        <v>邱O澤</v>
      </c>
      <c r="E122" t="s">
        <v>10</v>
      </c>
      <c r="F122" t="s">
        <v>105</v>
      </c>
      <c r="G122" t="s">
        <v>31</v>
      </c>
      <c r="H122">
        <v>500</v>
      </c>
    </row>
    <row r="123" spans="1:8" x14ac:dyDescent="0.35">
      <c r="A123" t="s">
        <v>7</v>
      </c>
      <c r="B123" t="s">
        <v>8</v>
      </c>
      <c r="C123" t="s">
        <v>259</v>
      </c>
      <c r="D123" t="str">
        <f>REPLACE(Table1[[#This Row],[學生姓名]],2,1,"O")</f>
        <v>楊O傑</v>
      </c>
      <c r="E123" t="s">
        <v>10</v>
      </c>
      <c r="F123" t="s">
        <v>29</v>
      </c>
      <c r="G123" t="s">
        <v>21</v>
      </c>
      <c r="H123">
        <v>500</v>
      </c>
    </row>
    <row r="124" spans="1:8" x14ac:dyDescent="0.35">
      <c r="A124" t="s">
        <v>7</v>
      </c>
      <c r="B124" t="s">
        <v>8</v>
      </c>
      <c r="C124" t="s">
        <v>279</v>
      </c>
      <c r="D124" t="str">
        <f>REPLACE(Table1[[#This Row],[學生姓名]],2,1,"O")</f>
        <v>鄭O愷</v>
      </c>
      <c r="E124" t="s">
        <v>10</v>
      </c>
      <c r="F124" t="s">
        <v>31</v>
      </c>
      <c r="G124" t="s">
        <v>13</v>
      </c>
      <c r="H124">
        <v>500</v>
      </c>
    </row>
    <row r="125" spans="1:8" x14ac:dyDescent="0.35">
      <c r="A125" t="s">
        <v>7</v>
      </c>
      <c r="B125" t="s">
        <v>8</v>
      </c>
      <c r="C125" t="s">
        <v>95</v>
      </c>
      <c r="D125" t="str">
        <f>REPLACE(Table1[[#This Row],[學生姓名]],2,1,"O")</f>
        <v>王O安</v>
      </c>
      <c r="E125" t="s">
        <v>10</v>
      </c>
      <c r="F125" t="s">
        <v>85</v>
      </c>
      <c r="G125" t="s">
        <v>35</v>
      </c>
      <c r="H125">
        <v>480</v>
      </c>
    </row>
    <row r="126" spans="1:8" x14ac:dyDescent="0.35">
      <c r="A126" t="s">
        <v>7</v>
      </c>
      <c r="B126" t="s">
        <v>8</v>
      </c>
      <c r="C126" t="s">
        <v>128</v>
      </c>
      <c r="D126" t="str">
        <f>REPLACE(Table1[[#This Row],[學生姓名]],2,1,"O")</f>
        <v>林O潔</v>
      </c>
      <c r="E126" t="s">
        <v>10</v>
      </c>
      <c r="F126" t="s">
        <v>105</v>
      </c>
      <c r="G126" t="s">
        <v>57</v>
      </c>
      <c r="H126">
        <v>480</v>
      </c>
    </row>
    <row r="127" spans="1:8" x14ac:dyDescent="0.35">
      <c r="A127" t="s">
        <v>7</v>
      </c>
      <c r="B127" t="s">
        <v>8</v>
      </c>
      <c r="C127" t="s">
        <v>156</v>
      </c>
      <c r="D127" t="str">
        <f>REPLACE(Table1[[#This Row],[學生姓名]],2,1,"O")</f>
        <v>柯O岑</v>
      </c>
      <c r="E127" t="s">
        <v>10</v>
      </c>
      <c r="F127" t="s">
        <v>131</v>
      </c>
      <c r="G127" t="s">
        <v>61</v>
      </c>
      <c r="H127">
        <v>480</v>
      </c>
    </row>
    <row r="128" spans="1:8" x14ac:dyDescent="0.35">
      <c r="A128" t="s">
        <v>7</v>
      </c>
      <c r="B128" t="s">
        <v>8</v>
      </c>
      <c r="C128" t="s">
        <v>182</v>
      </c>
      <c r="D128" t="str">
        <f>REPLACE(Table1[[#This Row],[學生姓名]],2,1,"O")</f>
        <v>李O禔</v>
      </c>
      <c r="E128" t="s">
        <v>10</v>
      </c>
      <c r="F128" t="s">
        <v>161</v>
      </c>
      <c r="G128" t="s">
        <v>53</v>
      </c>
      <c r="H128">
        <v>480</v>
      </c>
    </row>
    <row r="129" spans="1:8" x14ac:dyDescent="0.35">
      <c r="A129" t="s">
        <v>7</v>
      </c>
      <c r="B129" t="s">
        <v>8</v>
      </c>
      <c r="C129" t="s">
        <v>239</v>
      </c>
      <c r="D129" t="str">
        <f>REPLACE(Table1[[#This Row],[學生姓名]],2,1,"O")</f>
        <v>莊O軒</v>
      </c>
      <c r="E129" t="s">
        <v>10</v>
      </c>
      <c r="F129" t="s">
        <v>227</v>
      </c>
      <c r="G129" t="s">
        <v>35</v>
      </c>
      <c r="H129">
        <v>480</v>
      </c>
    </row>
    <row r="130" spans="1:8" x14ac:dyDescent="0.35">
      <c r="A130" t="s">
        <v>7</v>
      </c>
      <c r="B130" t="s">
        <v>8</v>
      </c>
      <c r="C130" t="s">
        <v>185</v>
      </c>
      <c r="D130" t="str">
        <f>REPLACE(Table1[[#This Row],[學生姓名]],2,1,"O")</f>
        <v>蔡O芯</v>
      </c>
      <c r="E130" t="s">
        <v>10</v>
      </c>
      <c r="F130" t="s">
        <v>161</v>
      </c>
      <c r="G130" t="s">
        <v>59</v>
      </c>
      <c r="H130">
        <v>470</v>
      </c>
    </row>
    <row r="131" spans="1:8" x14ac:dyDescent="0.35">
      <c r="A131" t="s">
        <v>7</v>
      </c>
      <c r="B131" t="s">
        <v>8</v>
      </c>
      <c r="C131" t="s">
        <v>230</v>
      </c>
      <c r="D131" t="str">
        <f>REPLACE(Table1[[#This Row],[學生姓名]],2,1,"O")</f>
        <v>温O宇</v>
      </c>
      <c r="E131" t="s">
        <v>10</v>
      </c>
      <c r="F131" t="s">
        <v>227</v>
      </c>
      <c r="G131" t="s">
        <v>17</v>
      </c>
      <c r="H131">
        <v>450</v>
      </c>
    </row>
    <row r="132" spans="1:8" x14ac:dyDescent="0.35">
      <c r="A132" t="s">
        <v>7</v>
      </c>
      <c r="B132" t="s">
        <v>8</v>
      </c>
      <c r="C132" t="s">
        <v>16</v>
      </c>
      <c r="D132" t="str">
        <f>REPLACE(Table1[[#This Row],[學生姓名]],2,1,"O")</f>
        <v>黃O倫</v>
      </c>
      <c r="E132" t="s">
        <v>10</v>
      </c>
      <c r="F132" t="s">
        <v>10</v>
      </c>
      <c r="G132" t="s">
        <v>17</v>
      </c>
      <c r="H132">
        <v>440</v>
      </c>
    </row>
    <row r="133" spans="1:8" x14ac:dyDescent="0.35">
      <c r="A133" t="s">
        <v>7</v>
      </c>
      <c r="B133" t="s">
        <v>8</v>
      </c>
      <c r="C133" t="s">
        <v>187</v>
      </c>
      <c r="D133" t="str">
        <f>REPLACE(Table1[[#This Row],[學生姓名]],2,1,"O")</f>
        <v>劉O芯</v>
      </c>
      <c r="E133" t="s">
        <v>10</v>
      </c>
      <c r="F133" t="s">
        <v>161</v>
      </c>
      <c r="G133" t="s">
        <v>63</v>
      </c>
      <c r="H133">
        <v>440</v>
      </c>
    </row>
    <row r="134" spans="1:8" x14ac:dyDescent="0.35">
      <c r="A134" t="s">
        <v>7</v>
      </c>
      <c r="B134" t="s">
        <v>8</v>
      </c>
      <c r="C134" t="s">
        <v>304</v>
      </c>
      <c r="D134" t="str">
        <f>REPLACE(Table1[[#This Row],[學生姓名]],2,1,"O")</f>
        <v>陳O安</v>
      </c>
      <c r="E134" t="s">
        <v>10</v>
      </c>
      <c r="F134" t="s">
        <v>33</v>
      </c>
      <c r="G134" t="s">
        <v>11</v>
      </c>
      <c r="H134">
        <v>440</v>
      </c>
    </row>
    <row r="135" spans="1:8" x14ac:dyDescent="0.35">
      <c r="A135" t="s">
        <v>7</v>
      </c>
      <c r="B135" t="s">
        <v>8</v>
      </c>
      <c r="C135" t="s">
        <v>24</v>
      </c>
      <c r="D135" t="str">
        <f>REPLACE(Table1[[#This Row],[學生姓名]],2,1,"O")</f>
        <v>施O牧</v>
      </c>
      <c r="E135" t="s">
        <v>10</v>
      </c>
      <c r="F135" t="s">
        <v>10</v>
      </c>
      <c r="G135" t="s">
        <v>25</v>
      </c>
      <c r="H135">
        <v>430</v>
      </c>
    </row>
    <row r="136" spans="1:8" x14ac:dyDescent="0.35">
      <c r="A136" t="s">
        <v>7</v>
      </c>
      <c r="B136" t="s">
        <v>8</v>
      </c>
      <c r="C136" t="s">
        <v>64</v>
      </c>
      <c r="D136" t="str">
        <f>REPLACE(Table1[[#This Row],[學生姓名]],2,1,"O")</f>
        <v>孫O樂</v>
      </c>
      <c r="E136" t="s">
        <v>10</v>
      </c>
      <c r="F136" t="s">
        <v>65</v>
      </c>
      <c r="G136" t="s">
        <v>11</v>
      </c>
      <c r="H136">
        <v>420</v>
      </c>
    </row>
    <row r="137" spans="1:8" x14ac:dyDescent="0.35">
      <c r="A137" t="s">
        <v>7</v>
      </c>
      <c r="B137" t="s">
        <v>8</v>
      </c>
      <c r="C137" t="s">
        <v>87</v>
      </c>
      <c r="D137" t="str">
        <f>REPLACE(Table1[[#This Row],[學生姓名]],2,1,"O")</f>
        <v>鄭O允</v>
      </c>
      <c r="E137" t="s">
        <v>10</v>
      </c>
      <c r="F137" t="s">
        <v>85</v>
      </c>
      <c r="G137" t="s">
        <v>17</v>
      </c>
      <c r="H137">
        <v>420</v>
      </c>
    </row>
    <row r="138" spans="1:8" x14ac:dyDescent="0.35">
      <c r="A138" t="s">
        <v>7</v>
      </c>
      <c r="B138" t="s">
        <v>8</v>
      </c>
      <c r="C138" t="s">
        <v>36</v>
      </c>
      <c r="D138" t="str">
        <f>REPLACE(Table1[[#This Row],[學生姓名]],2,1,"O")</f>
        <v>陳O勛</v>
      </c>
      <c r="E138" t="s">
        <v>10</v>
      </c>
      <c r="F138" t="s">
        <v>10</v>
      </c>
      <c r="G138" t="s">
        <v>37</v>
      </c>
      <c r="H138">
        <v>400</v>
      </c>
    </row>
    <row r="139" spans="1:8" x14ac:dyDescent="0.35">
      <c r="A139" t="s">
        <v>7</v>
      </c>
      <c r="B139" t="s">
        <v>8</v>
      </c>
      <c r="C139" t="s">
        <v>150</v>
      </c>
      <c r="D139" t="str">
        <f>REPLACE(Table1[[#This Row],[學生姓名]],2,1,"O")</f>
        <v>戴O暄</v>
      </c>
      <c r="E139" t="s">
        <v>10</v>
      </c>
      <c r="F139" t="s">
        <v>131</v>
      </c>
      <c r="G139" t="s">
        <v>49</v>
      </c>
      <c r="H139">
        <v>400</v>
      </c>
    </row>
    <row r="140" spans="1:8" x14ac:dyDescent="0.35">
      <c r="A140" t="s">
        <v>7</v>
      </c>
      <c r="B140" t="s">
        <v>8</v>
      </c>
      <c r="C140" t="s">
        <v>178</v>
      </c>
      <c r="D140" t="str">
        <f>REPLACE(Table1[[#This Row],[學生姓名]],2,1,"O")</f>
        <v>洪O心</v>
      </c>
      <c r="E140" t="s">
        <v>10</v>
      </c>
      <c r="F140" t="s">
        <v>161</v>
      </c>
      <c r="G140" t="s">
        <v>45</v>
      </c>
      <c r="H140">
        <v>400</v>
      </c>
    </row>
    <row r="141" spans="1:8" x14ac:dyDescent="0.35">
      <c r="A141" t="s">
        <v>7</v>
      </c>
      <c r="B141" t="s">
        <v>8</v>
      </c>
      <c r="C141" t="s">
        <v>211</v>
      </c>
      <c r="D141" t="str">
        <f>REPLACE(Table1[[#This Row],[學生姓名]],2,1,"O")</f>
        <v>康O宸</v>
      </c>
      <c r="E141" t="s">
        <v>10</v>
      </c>
      <c r="F141" t="s">
        <v>201</v>
      </c>
      <c r="G141" t="s">
        <v>35</v>
      </c>
      <c r="H141">
        <v>400</v>
      </c>
    </row>
    <row r="142" spans="1:8" x14ac:dyDescent="0.35">
      <c r="A142" t="s">
        <v>7</v>
      </c>
      <c r="B142" t="s">
        <v>8</v>
      </c>
      <c r="C142" t="s">
        <v>233</v>
      </c>
      <c r="D142" t="str">
        <f>REPLACE(Table1[[#This Row],[學生姓名]],2,1,"O")</f>
        <v>林O晏</v>
      </c>
      <c r="E142" t="s">
        <v>10</v>
      </c>
      <c r="F142" t="s">
        <v>227</v>
      </c>
      <c r="G142" t="s">
        <v>23</v>
      </c>
      <c r="H142">
        <v>390</v>
      </c>
    </row>
    <row r="143" spans="1:8" x14ac:dyDescent="0.35">
      <c r="A143" t="s">
        <v>7</v>
      </c>
      <c r="B143" t="s">
        <v>8</v>
      </c>
      <c r="C143" t="s">
        <v>46</v>
      </c>
      <c r="D143" t="str">
        <f>REPLACE(Table1[[#This Row],[學生姓名]],2,1,"O")</f>
        <v>許O晴</v>
      </c>
      <c r="E143" t="s">
        <v>10</v>
      </c>
      <c r="F143" t="s">
        <v>10</v>
      </c>
      <c r="G143" t="s">
        <v>47</v>
      </c>
      <c r="H143">
        <v>380</v>
      </c>
    </row>
    <row r="144" spans="1:8" x14ac:dyDescent="0.35">
      <c r="A144" t="s">
        <v>7</v>
      </c>
      <c r="B144" t="s">
        <v>8</v>
      </c>
      <c r="C144" t="s">
        <v>67</v>
      </c>
      <c r="D144" t="str">
        <f>REPLACE(Table1[[#This Row],[學生姓名]],2,1,"O")</f>
        <v>邱O鈞</v>
      </c>
      <c r="E144" t="s">
        <v>10</v>
      </c>
      <c r="F144" t="s">
        <v>65</v>
      </c>
      <c r="G144" t="s">
        <v>17</v>
      </c>
      <c r="H144">
        <v>380</v>
      </c>
    </row>
    <row r="145" spans="1:8" x14ac:dyDescent="0.35">
      <c r="A145" t="s">
        <v>7</v>
      </c>
      <c r="B145" t="s">
        <v>8</v>
      </c>
      <c r="C145" t="s">
        <v>110</v>
      </c>
      <c r="D145" t="str">
        <f>REPLACE(Table1[[#This Row],[學生姓名]],2,1,"O")</f>
        <v>鄭O盛</v>
      </c>
      <c r="E145" t="s">
        <v>10</v>
      </c>
      <c r="F145" t="s">
        <v>105</v>
      </c>
      <c r="G145" t="s">
        <v>21</v>
      </c>
      <c r="H145">
        <v>380</v>
      </c>
    </row>
    <row r="146" spans="1:8" x14ac:dyDescent="0.35">
      <c r="A146" t="s">
        <v>7</v>
      </c>
      <c r="B146" t="s">
        <v>8</v>
      </c>
      <c r="C146" t="s">
        <v>171</v>
      </c>
      <c r="D146" t="str">
        <f>REPLACE(Table1[[#This Row],[學生姓名]],2,1,"O")</f>
        <v>蘇O文</v>
      </c>
      <c r="E146" t="s">
        <v>10</v>
      </c>
      <c r="F146" t="s">
        <v>161</v>
      </c>
      <c r="G146" t="s">
        <v>31</v>
      </c>
      <c r="H146">
        <v>370</v>
      </c>
    </row>
    <row r="147" spans="1:8" x14ac:dyDescent="0.35">
      <c r="A147" t="s">
        <v>7</v>
      </c>
      <c r="B147" t="s">
        <v>8</v>
      </c>
      <c r="C147" t="s">
        <v>54</v>
      </c>
      <c r="D147" t="str">
        <f>REPLACE(Table1[[#This Row],[學生姓名]],2,1,"O")</f>
        <v>杜O褆</v>
      </c>
      <c r="E147" t="s">
        <v>10</v>
      </c>
      <c r="F147" t="s">
        <v>10</v>
      </c>
      <c r="G147" t="s">
        <v>55</v>
      </c>
      <c r="H147">
        <v>360</v>
      </c>
    </row>
    <row r="148" spans="1:8" x14ac:dyDescent="0.35">
      <c r="A148" t="s">
        <v>7</v>
      </c>
      <c r="B148" t="s">
        <v>8</v>
      </c>
      <c r="C148" t="s">
        <v>119</v>
      </c>
      <c r="D148" t="str">
        <f>REPLACE(Table1[[#This Row],[學生姓名]],2,1,"O")</f>
        <v>張O綱</v>
      </c>
      <c r="E148" t="s">
        <v>10</v>
      </c>
      <c r="F148" t="s">
        <v>105</v>
      </c>
      <c r="G148" t="s">
        <v>39</v>
      </c>
      <c r="H148">
        <v>340</v>
      </c>
    </row>
    <row r="149" spans="1:8" x14ac:dyDescent="0.35">
      <c r="A149" t="s">
        <v>7</v>
      </c>
      <c r="B149" t="s">
        <v>8</v>
      </c>
      <c r="C149" t="s">
        <v>215</v>
      </c>
      <c r="D149" t="str">
        <f>REPLACE(Table1[[#This Row],[學生姓名]],2,1,"O")</f>
        <v>陳O珊</v>
      </c>
      <c r="E149" t="s">
        <v>10</v>
      </c>
      <c r="F149" t="s">
        <v>201</v>
      </c>
      <c r="G149" t="s">
        <v>45</v>
      </c>
      <c r="H149">
        <v>340</v>
      </c>
    </row>
    <row r="150" spans="1:8" x14ac:dyDescent="0.35">
      <c r="A150" t="s">
        <v>7</v>
      </c>
      <c r="B150" t="s">
        <v>8</v>
      </c>
      <c r="C150" t="s">
        <v>263</v>
      </c>
      <c r="D150" t="str">
        <f>REPLACE(Table1[[#This Row],[學生姓名]],2,1,"O")</f>
        <v>陳O騫</v>
      </c>
      <c r="E150" t="s">
        <v>10</v>
      </c>
      <c r="F150" t="s">
        <v>29</v>
      </c>
      <c r="G150" t="s">
        <v>29</v>
      </c>
      <c r="H150">
        <v>340</v>
      </c>
    </row>
    <row r="151" spans="1:8" x14ac:dyDescent="0.35">
      <c r="A151" t="s">
        <v>7</v>
      </c>
      <c r="B151" t="s">
        <v>8</v>
      </c>
      <c r="C151" t="s">
        <v>66</v>
      </c>
      <c r="D151" t="str">
        <f>REPLACE(Table1[[#This Row],[學生姓名]],2,1,"O")</f>
        <v>郭O羣</v>
      </c>
      <c r="E151" t="s">
        <v>10</v>
      </c>
      <c r="F151" t="s">
        <v>65</v>
      </c>
      <c r="G151" t="s">
        <v>13</v>
      </c>
      <c r="H151">
        <v>320</v>
      </c>
    </row>
    <row r="152" spans="1:8" x14ac:dyDescent="0.35">
      <c r="A152" t="s">
        <v>7</v>
      </c>
      <c r="B152" t="s">
        <v>8</v>
      </c>
      <c r="C152" t="s">
        <v>78</v>
      </c>
      <c r="D152" t="str">
        <f>REPLACE(Table1[[#This Row],[學生姓名]],2,1,"O")</f>
        <v>鄭O鈺</v>
      </c>
      <c r="E152" t="s">
        <v>10</v>
      </c>
      <c r="F152" t="s">
        <v>65</v>
      </c>
      <c r="G152" t="s">
        <v>49</v>
      </c>
      <c r="H152">
        <v>320</v>
      </c>
    </row>
    <row r="153" spans="1:8" x14ac:dyDescent="0.35">
      <c r="A153" t="s">
        <v>7</v>
      </c>
      <c r="B153" t="s">
        <v>8</v>
      </c>
      <c r="C153" t="s">
        <v>121</v>
      </c>
      <c r="D153" t="str">
        <f>REPLACE(Table1[[#This Row],[學生姓名]],2,1,"O")</f>
        <v>林O潼</v>
      </c>
      <c r="E153" t="s">
        <v>10</v>
      </c>
      <c r="F153" t="s">
        <v>105</v>
      </c>
      <c r="G153" t="s">
        <v>43</v>
      </c>
      <c r="H153">
        <v>320</v>
      </c>
    </row>
    <row r="154" spans="1:8" x14ac:dyDescent="0.35">
      <c r="A154" t="s">
        <v>7</v>
      </c>
      <c r="B154" t="s">
        <v>8</v>
      </c>
      <c r="C154" t="s">
        <v>180</v>
      </c>
      <c r="D154" t="str">
        <f>REPLACE(Table1[[#This Row],[學生姓名]],2,1,"O")</f>
        <v>黃O恩</v>
      </c>
      <c r="E154" t="s">
        <v>10</v>
      </c>
      <c r="F154" t="s">
        <v>161</v>
      </c>
      <c r="G154" t="s">
        <v>49</v>
      </c>
      <c r="H154">
        <v>320</v>
      </c>
    </row>
    <row r="155" spans="1:8" x14ac:dyDescent="0.35">
      <c r="A155" t="s">
        <v>7</v>
      </c>
      <c r="B155" t="s">
        <v>8</v>
      </c>
      <c r="C155" t="s">
        <v>264</v>
      </c>
      <c r="D155" t="str">
        <f>REPLACE(Table1[[#This Row],[學生姓名]],2,1,"O")</f>
        <v>石O睿</v>
      </c>
      <c r="E155" t="s">
        <v>10</v>
      </c>
      <c r="F155" t="s">
        <v>29</v>
      </c>
      <c r="G155" t="s">
        <v>31</v>
      </c>
      <c r="H155">
        <v>320</v>
      </c>
    </row>
    <row r="156" spans="1:8" x14ac:dyDescent="0.35">
      <c r="A156" t="s">
        <v>7</v>
      </c>
      <c r="B156" t="s">
        <v>8</v>
      </c>
      <c r="C156" t="s">
        <v>74</v>
      </c>
      <c r="D156" t="str">
        <f>REPLACE(Table1[[#This Row],[學生姓名]],2,1,"O")</f>
        <v>李O洹</v>
      </c>
      <c r="E156" t="s">
        <v>10</v>
      </c>
      <c r="F156" t="s">
        <v>65</v>
      </c>
      <c r="G156" t="s">
        <v>35</v>
      </c>
      <c r="H156">
        <v>300</v>
      </c>
    </row>
    <row r="157" spans="1:8" x14ac:dyDescent="0.35">
      <c r="A157" t="s">
        <v>7</v>
      </c>
      <c r="B157" t="s">
        <v>8</v>
      </c>
      <c r="C157" t="s">
        <v>127</v>
      </c>
      <c r="D157" t="str">
        <f>REPLACE(Table1[[#This Row],[學生姓名]],2,1,"O")</f>
        <v>歐O綺</v>
      </c>
      <c r="E157" t="s">
        <v>10</v>
      </c>
      <c r="F157" t="s">
        <v>105</v>
      </c>
      <c r="G157" t="s">
        <v>55</v>
      </c>
      <c r="H157">
        <v>300</v>
      </c>
    </row>
    <row r="158" spans="1:8" x14ac:dyDescent="0.35">
      <c r="A158" t="s">
        <v>7</v>
      </c>
      <c r="B158" t="s">
        <v>8</v>
      </c>
      <c r="C158" t="s">
        <v>151</v>
      </c>
      <c r="D158" t="str">
        <f>REPLACE(Table1[[#This Row],[學生姓名]],2,1,"O")</f>
        <v>張O綺</v>
      </c>
      <c r="E158" t="s">
        <v>10</v>
      </c>
      <c r="F158" t="s">
        <v>131</v>
      </c>
      <c r="G158" t="s">
        <v>51</v>
      </c>
      <c r="H158">
        <v>300</v>
      </c>
    </row>
    <row r="159" spans="1:8" x14ac:dyDescent="0.35">
      <c r="A159" t="s">
        <v>7</v>
      </c>
      <c r="B159" t="s">
        <v>8</v>
      </c>
      <c r="C159" t="s">
        <v>152</v>
      </c>
      <c r="D159" t="str">
        <f>REPLACE(Table1[[#This Row],[學生姓名]],2,1,"O")</f>
        <v>王O雨</v>
      </c>
      <c r="E159" t="s">
        <v>10</v>
      </c>
      <c r="F159" t="s">
        <v>131</v>
      </c>
      <c r="G159" t="s">
        <v>53</v>
      </c>
      <c r="H159">
        <v>300</v>
      </c>
    </row>
    <row r="160" spans="1:8" x14ac:dyDescent="0.35">
      <c r="A160" t="s">
        <v>7</v>
      </c>
      <c r="B160" t="s">
        <v>8</v>
      </c>
      <c r="C160" t="s">
        <v>158</v>
      </c>
      <c r="D160" t="str">
        <f>REPLACE(Table1[[#This Row],[學生姓名]],2,1,"O")</f>
        <v>邱O恩</v>
      </c>
      <c r="E160" t="s">
        <v>10</v>
      </c>
      <c r="F160" t="s">
        <v>131</v>
      </c>
      <c r="G160" t="s">
        <v>159</v>
      </c>
      <c r="H160">
        <v>300</v>
      </c>
    </row>
    <row r="161" spans="1:8" x14ac:dyDescent="0.35">
      <c r="A161" t="s">
        <v>7</v>
      </c>
      <c r="B161" t="s">
        <v>8</v>
      </c>
      <c r="C161" t="s">
        <v>26</v>
      </c>
      <c r="D161" t="str">
        <f>REPLACE(Table1[[#This Row],[學生姓名]],2,1,"O")</f>
        <v>蔡O恆</v>
      </c>
      <c r="E161" t="s">
        <v>10</v>
      </c>
      <c r="F161" t="s">
        <v>10</v>
      </c>
      <c r="G161" t="s">
        <v>27</v>
      </c>
      <c r="H161">
        <v>290</v>
      </c>
    </row>
    <row r="162" spans="1:8" x14ac:dyDescent="0.35">
      <c r="A162" t="s">
        <v>7</v>
      </c>
      <c r="B162" t="s">
        <v>8</v>
      </c>
      <c r="C162" t="s">
        <v>116</v>
      </c>
      <c r="D162" t="str">
        <f>REPLACE(Table1[[#This Row],[學生姓名]],2,1,"O")</f>
        <v>曾O涵</v>
      </c>
      <c r="E162" t="s">
        <v>10</v>
      </c>
      <c r="F162" t="s">
        <v>105</v>
      </c>
      <c r="G162" t="s">
        <v>33</v>
      </c>
      <c r="H162">
        <v>280</v>
      </c>
    </row>
    <row r="163" spans="1:8" x14ac:dyDescent="0.35">
      <c r="A163" t="s">
        <v>7</v>
      </c>
      <c r="B163" t="s">
        <v>8</v>
      </c>
      <c r="C163" t="s">
        <v>122</v>
      </c>
      <c r="D163" t="str">
        <f>REPLACE(Table1[[#This Row],[學生姓名]],2,1,"O")</f>
        <v>林O彤</v>
      </c>
      <c r="E163" t="s">
        <v>10</v>
      </c>
      <c r="F163" t="s">
        <v>105</v>
      </c>
      <c r="G163" t="s">
        <v>45</v>
      </c>
      <c r="H163">
        <v>280</v>
      </c>
    </row>
    <row r="164" spans="1:8" x14ac:dyDescent="0.35">
      <c r="A164" t="s">
        <v>7</v>
      </c>
      <c r="B164" t="s">
        <v>8</v>
      </c>
      <c r="C164" t="s">
        <v>145</v>
      </c>
      <c r="D164" t="str">
        <f>REPLACE(Table1[[#This Row],[學生姓名]],2,1,"O")</f>
        <v>劉O哲</v>
      </c>
      <c r="E164" t="s">
        <v>10</v>
      </c>
      <c r="F164" t="s">
        <v>131</v>
      </c>
      <c r="G164" t="s">
        <v>39</v>
      </c>
      <c r="H164">
        <v>280</v>
      </c>
    </row>
    <row r="165" spans="1:8" x14ac:dyDescent="0.35">
      <c r="A165" t="s">
        <v>7</v>
      </c>
      <c r="B165" t="s">
        <v>8</v>
      </c>
      <c r="C165" t="s">
        <v>170</v>
      </c>
      <c r="D165" t="str">
        <f>REPLACE(Table1[[#This Row],[學生姓名]],2,1,"O")</f>
        <v>黃O謙</v>
      </c>
      <c r="E165" t="s">
        <v>10</v>
      </c>
      <c r="F165" t="s">
        <v>161</v>
      </c>
      <c r="G165" t="s">
        <v>29</v>
      </c>
      <c r="H165">
        <v>280</v>
      </c>
    </row>
    <row r="166" spans="1:8" x14ac:dyDescent="0.35">
      <c r="A166" t="s">
        <v>7</v>
      </c>
      <c r="B166" t="s">
        <v>8</v>
      </c>
      <c r="C166" t="s">
        <v>203</v>
      </c>
      <c r="D166" t="str">
        <f>REPLACE(Table1[[#This Row],[學生姓名]],2,1,"O")</f>
        <v>戴O霆</v>
      </c>
      <c r="E166" t="s">
        <v>10</v>
      </c>
      <c r="F166" t="s">
        <v>201</v>
      </c>
      <c r="G166" t="s">
        <v>17</v>
      </c>
      <c r="H166">
        <v>280</v>
      </c>
    </row>
    <row r="167" spans="1:8" x14ac:dyDescent="0.35">
      <c r="A167" t="s">
        <v>7</v>
      </c>
      <c r="B167" t="s">
        <v>8</v>
      </c>
      <c r="C167" t="s">
        <v>237</v>
      </c>
      <c r="D167" t="str">
        <f>REPLACE(Table1[[#This Row],[學生姓名]],2,1,"O")</f>
        <v>張O恒</v>
      </c>
      <c r="E167" t="s">
        <v>10</v>
      </c>
      <c r="F167" t="s">
        <v>227</v>
      </c>
      <c r="G167" t="s">
        <v>31</v>
      </c>
      <c r="H167">
        <v>280</v>
      </c>
    </row>
    <row r="168" spans="1:8" x14ac:dyDescent="0.35">
      <c r="A168" t="s">
        <v>7</v>
      </c>
      <c r="B168" t="s">
        <v>8</v>
      </c>
      <c r="C168" t="s">
        <v>30</v>
      </c>
      <c r="D168" t="str">
        <f>REPLACE(Table1[[#This Row],[學生姓名]],2,1,"O")</f>
        <v>李O諺</v>
      </c>
      <c r="E168" t="s">
        <v>10</v>
      </c>
      <c r="F168" t="s">
        <v>31</v>
      </c>
      <c r="G168" t="s">
        <v>17</v>
      </c>
      <c r="H168">
        <v>280</v>
      </c>
    </row>
    <row r="169" spans="1:8" x14ac:dyDescent="0.35">
      <c r="A169" t="s">
        <v>7</v>
      </c>
      <c r="B169" t="s">
        <v>8</v>
      </c>
      <c r="C169" t="s">
        <v>218</v>
      </c>
      <c r="D169" t="str">
        <f>REPLACE(Table1[[#This Row],[學生姓名]],2,1,"O")</f>
        <v>蔡O耘</v>
      </c>
      <c r="E169" t="s">
        <v>10</v>
      </c>
      <c r="F169" t="s">
        <v>201</v>
      </c>
      <c r="G169" t="s">
        <v>51</v>
      </c>
      <c r="H169">
        <v>270</v>
      </c>
    </row>
    <row r="170" spans="1:8" x14ac:dyDescent="0.35">
      <c r="A170" t="s">
        <v>7</v>
      </c>
      <c r="B170" t="s">
        <v>8</v>
      </c>
      <c r="C170" t="s">
        <v>22</v>
      </c>
      <c r="D170" t="str">
        <f>REPLACE(Table1[[#This Row],[學生姓名]],2,1,"O")</f>
        <v>蔡O軒</v>
      </c>
      <c r="E170" t="s">
        <v>10</v>
      </c>
      <c r="F170" t="s">
        <v>10</v>
      </c>
      <c r="G170" t="s">
        <v>23</v>
      </c>
      <c r="H170">
        <v>260</v>
      </c>
    </row>
    <row r="171" spans="1:8" x14ac:dyDescent="0.35">
      <c r="A171" t="s">
        <v>7</v>
      </c>
      <c r="B171" t="s">
        <v>8</v>
      </c>
      <c r="C171" t="s">
        <v>141</v>
      </c>
      <c r="D171" t="str">
        <f>REPLACE(Table1[[#This Row],[學生姓名]],2,1,"O")</f>
        <v>陳O愷</v>
      </c>
      <c r="E171" t="s">
        <v>10</v>
      </c>
      <c r="F171" t="s">
        <v>131</v>
      </c>
      <c r="G171" t="s">
        <v>31</v>
      </c>
      <c r="H171">
        <v>260</v>
      </c>
    </row>
    <row r="172" spans="1:8" x14ac:dyDescent="0.35">
      <c r="A172" t="s">
        <v>7</v>
      </c>
      <c r="B172" t="s">
        <v>8</v>
      </c>
      <c r="C172" t="s">
        <v>179</v>
      </c>
      <c r="D172" t="str">
        <f>REPLACE(Table1[[#This Row],[學生姓名]],2,1,"O")</f>
        <v>郭O熙</v>
      </c>
      <c r="E172" t="s">
        <v>10</v>
      </c>
      <c r="F172" t="s">
        <v>161</v>
      </c>
      <c r="G172" t="s">
        <v>47</v>
      </c>
      <c r="H172">
        <v>260</v>
      </c>
    </row>
    <row r="173" spans="1:8" x14ac:dyDescent="0.35">
      <c r="A173" t="s">
        <v>7</v>
      </c>
      <c r="B173" t="s">
        <v>8</v>
      </c>
      <c r="C173" t="s">
        <v>181</v>
      </c>
      <c r="D173" t="str">
        <f>REPLACE(Table1[[#This Row],[學生姓名]],2,1,"O")</f>
        <v>蔡O昕</v>
      </c>
      <c r="E173" t="s">
        <v>10</v>
      </c>
      <c r="F173" t="s">
        <v>161</v>
      </c>
      <c r="G173" t="s">
        <v>51</v>
      </c>
      <c r="H173">
        <v>250</v>
      </c>
    </row>
    <row r="174" spans="1:8" x14ac:dyDescent="0.35">
      <c r="A174" t="s">
        <v>7</v>
      </c>
      <c r="B174" t="s">
        <v>8</v>
      </c>
      <c r="C174" t="s">
        <v>192</v>
      </c>
      <c r="D174" t="str">
        <f>REPLACE(Table1[[#This Row],[學生姓名]],2,1,"O")</f>
        <v>許O翎</v>
      </c>
      <c r="E174" t="s">
        <v>10</v>
      </c>
      <c r="F174" t="s">
        <v>189</v>
      </c>
      <c r="G174" t="s">
        <v>37</v>
      </c>
      <c r="H174">
        <v>250</v>
      </c>
    </row>
    <row r="175" spans="1:8" x14ac:dyDescent="0.35">
      <c r="A175" t="s">
        <v>7</v>
      </c>
      <c r="B175" t="s">
        <v>8</v>
      </c>
      <c r="C175" t="s">
        <v>44</v>
      </c>
      <c r="D175" t="str">
        <f>REPLACE(Table1[[#This Row],[學生姓名]],2,1,"O")</f>
        <v>林O茿</v>
      </c>
      <c r="E175" t="s">
        <v>10</v>
      </c>
      <c r="F175" t="s">
        <v>10</v>
      </c>
      <c r="G175" t="s">
        <v>45</v>
      </c>
      <c r="H175">
        <v>240</v>
      </c>
    </row>
    <row r="176" spans="1:8" x14ac:dyDescent="0.35">
      <c r="A176" t="s">
        <v>7</v>
      </c>
      <c r="B176" t="s">
        <v>8</v>
      </c>
      <c r="C176" t="s">
        <v>147</v>
      </c>
      <c r="D176" t="str">
        <f>REPLACE(Table1[[#This Row],[學生姓名]],2,1,"O")</f>
        <v>蔡O甄</v>
      </c>
      <c r="E176" t="s">
        <v>10</v>
      </c>
      <c r="F176" t="s">
        <v>131</v>
      </c>
      <c r="G176" t="s">
        <v>43</v>
      </c>
      <c r="H176">
        <v>240</v>
      </c>
    </row>
    <row r="177" spans="1:8" x14ac:dyDescent="0.35">
      <c r="A177" t="s">
        <v>7</v>
      </c>
      <c r="B177" t="s">
        <v>8</v>
      </c>
      <c r="C177" t="s">
        <v>163</v>
      </c>
      <c r="D177" t="str">
        <f>REPLACE(Table1[[#This Row],[學生姓名]],2,1,"O")</f>
        <v>陳O書</v>
      </c>
      <c r="E177" t="s">
        <v>10</v>
      </c>
      <c r="F177" t="s">
        <v>161</v>
      </c>
      <c r="G177" t="s">
        <v>15</v>
      </c>
      <c r="H177">
        <v>240</v>
      </c>
    </row>
    <row r="178" spans="1:8" x14ac:dyDescent="0.35">
      <c r="A178" t="s">
        <v>7</v>
      </c>
      <c r="B178" t="s">
        <v>8</v>
      </c>
      <c r="C178" t="s">
        <v>198</v>
      </c>
      <c r="D178" t="str">
        <f>REPLACE(Table1[[#This Row],[學生姓名]],2,1,"O")</f>
        <v>蔡O宣</v>
      </c>
      <c r="E178" t="s">
        <v>10</v>
      </c>
      <c r="F178" t="s">
        <v>189</v>
      </c>
      <c r="G178" t="s">
        <v>57</v>
      </c>
      <c r="H178">
        <v>240</v>
      </c>
    </row>
    <row r="179" spans="1:8" x14ac:dyDescent="0.35">
      <c r="A179" t="s">
        <v>7</v>
      </c>
      <c r="B179" t="s">
        <v>8</v>
      </c>
      <c r="C179" t="s">
        <v>173</v>
      </c>
      <c r="D179" t="str">
        <f>REPLACE(Table1[[#This Row],[學生姓名]],2,1,"O")</f>
        <v>謝O淯</v>
      </c>
      <c r="E179" t="s">
        <v>10</v>
      </c>
      <c r="F179" t="s">
        <v>161</v>
      </c>
      <c r="G179" t="s">
        <v>35</v>
      </c>
      <c r="H179">
        <v>230</v>
      </c>
    </row>
    <row r="180" spans="1:8" x14ac:dyDescent="0.35">
      <c r="A180" t="s">
        <v>7</v>
      </c>
      <c r="B180" t="s">
        <v>8</v>
      </c>
      <c r="C180" t="s">
        <v>40</v>
      </c>
      <c r="D180" t="str">
        <f>REPLACE(Table1[[#This Row],[學生姓名]],2,1,"O")</f>
        <v>陳O邑</v>
      </c>
      <c r="E180" t="s">
        <v>10</v>
      </c>
      <c r="F180" t="s">
        <v>10</v>
      </c>
      <c r="G180" t="s">
        <v>41</v>
      </c>
      <c r="H180">
        <v>220</v>
      </c>
    </row>
    <row r="181" spans="1:8" x14ac:dyDescent="0.35">
      <c r="A181" t="s">
        <v>7</v>
      </c>
      <c r="B181" t="s">
        <v>8</v>
      </c>
      <c r="C181" t="s">
        <v>102</v>
      </c>
      <c r="D181" t="str">
        <f>REPLACE(Table1[[#This Row],[學生姓名]],2,1,"O")</f>
        <v>黃O希</v>
      </c>
      <c r="E181" t="s">
        <v>10</v>
      </c>
      <c r="F181" t="s">
        <v>85</v>
      </c>
      <c r="G181" t="s">
        <v>55</v>
      </c>
      <c r="H181">
        <v>220</v>
      </c>
    </row>
    <row r="182" spans="1:8" x14ac:dyDescent="0.35">
      <c r="A182" t="s">
        <v>7</v>
      </c>
      <c r="B182" t="s">
        <v>8</v>
      </c>
      <c r="C182" t="s">
        <v>139</v>
      </c>
      <c r="D182" t="str">
        <f>REPLACE(Table1[[#This Row],[學生姓名]],2,1,"O")</f>
        <v>曾O睿</v>
      </c>
      <c r="E182" t="s">
        <v>10</v>
      </c>
      <c r="F182" t="s">
        <v>131</v>
      </c>
      <c r="G182" t="s">
        <v>27</v>
      </c>
      <c r="H182">
        <v>220</v>
      </c>
    </row>
    <row r="183" spans="1:8" x14ac:dyDescent="0.35">
      <c r="A183" t="s">
        <v>7</v>
      </c>
      <c r="B183" t="s">
        <v>8</v>
      </c>
      <c r="C183" t="s">
        <v>318</v>
      </c>
      <c r="D183" t="str">
        <f>REPLACE(Table1[[#This Row],[學生姓名]],2,1,"O")</f>
        <v>黃O甯</v>
      </c>
      <c r="E183" t="s">
        <v>10</v>
      </c>
      <c r="F183" t="s">
        <v>33</v>
      </c>
      <c r="G183" t="s">
        <v>55</v>
      </c>
      <c r="H183">
        <v>220</v>
      </c>
    </row>
    <row r="184" spans="1:8" x14ac:dyDescent="0.35">
      <c r="A184" t="s">
        <v>7</v>
      </c>
      <c r="B184" t="s">
        <v>8</v>
      </c>
      <c r="C184" t="s">
        <v>134</v>
      </c>
      <c r="D184" t="str">
        <f>REPLACE(Table1[[#This Row],[學生姓名]],2,1,"O")</f>
        <v>陳O陶</v>
      </c>
      <c r="E184" t="s">
        <v>10</v>
      </c>
      <c r="F184" t="s">
        <v>131</v>
      </c>
      <c r="G184" t="s">
        <v>17</v>
      </c>
      <c r="H184">
        <v>200</v>
      </c>
    </row>
    <row r="185" spans="1:8" x14ac:dyDescent="0.35">
      <c r="A185" t="s">
        <v>7</v>
      </c>
      <c r="B185" t="s">
        <v>8</v>
      </c>
      <c r="C185" t="s">
        <v>155</v>
      </c>
      <c r="D185" t="str">
        <f>REPLACE(Table1[[#This Row],[學生姓名]],2,1,"O")</f>
        <v>陳O恩</v>
      </c>
      <c r="E185" t="s">
        <v>10</v>
      </c>
      <c r="F185" t="s">
        <v>131</v>
      </c>
      <c r="G185" t="s">
        <v>59</v>
      </c>
      <c r="H185">
        <v>200</v>
      </c>
    </row>
    <row r="186" spans="1:8" x14ac:dyDescent="0.35">
      <c r="A186" t="s">
        <v>7</v>
      </c>
      <c r="B186" t="s">
        <v>8</v>
      </c>
      <c r="C186" t="s">
        <v>167</v>
      </c>
      <c r="D186" t="str">
        <f>REPLACE(Table1[[#This Row],[學生姓名]],2,1,"O")</f>
        <v>陳O翰</v>
      </c>
      <c r="E186" t="s">
        <v>10</v>
      </c>
      <c r="F186" t="s">
        <v>161</v>
      </c>
      <c r="G186" t="s">
        <v>23</v>
      </c>
      <c r="H186">
        <v>200</v>
      </c>
    </row>
    <row r="187" spans="1:8" x14ac:dyDescent="0.35">
      <c r="A187" t="s">
        <v>7</v>
      </c>
      <c r="B187" t="s">
        <v>8</v>
      </c>
      <c r="C187" t="s">
        <v>234</v>
      </c>
      <c r="D187" t="str">
        <f>REPLACE(Table1[[#This Row],[學生姓名]],2,1,"O")</f>
        <v>王O鈞</v>
      </c>
      <c r="E187" t="s">
        <v>10</v>
      </c>
      <c r="F187" t="s">
        <v>227</v>
      </c>
      <c r="G187" t="s">
        <v>25</v>
      </c>
      <c r="H187">
        <v>200</v>
      </c>
    </row>
    <row r="188" spans="1:8" x14ac:dyDescent="0.35">
      <c r="A188" t="s">
        <v>7</v>
      </c>
      <c r="B188" t="s">
        <v>8</v>
      </c>
      <c r="C188" t="s">
        <v>315</v>
      </c>
      <c r="D188" t="str">
        <f>REPLACE(Table1[[#This Row],[學生姓名]],2,1,"O")</f>
        <v>許O菲</v>
      </c>
      <c r="E188" t="s">
        <v>10</v>
      </c>
      <c r="F188" t="s">
        <v>33</v>
      </c>
      <c r="G188" t="s">
        <v>43</v>
      </c>
      <c r="H188">
        <v>200</v>
      </c>
    </row>
    <row r="189" spans="1:8" x14ac:dyDescent="0.35">
      <c r="A189" t="s">
        <v>7</v>
      </c>
      <c r="B189" t="s">
        <v>8</v>
      </c>
      <c r="C189" t="s">
        <v>79</v>
      </c>
      <c r="D189" t="str">
        <f>REPLACE(Table1[[#This Row],[學生姓名]],2,1,"O")</f>
        <v>張O美</v>
      </c>
      <c r="E189" t="s">
        <v>10</v>
      </c>
      <c r="F189" t="s">
        <v>65</v>
      </c>
      <c r="G189" t="s">
        <v>51</v>
      </c>
      <c r="H189">
        <v>180</v>
      </c>
    </row>
    <row r="190" spans="1:8" x14ac:dyDescent="0.35">
      <c r="A190" t="s">
        <v>7</v>
      </c>
      <c r="B190" t="s">
        <v>8</v>
      </c>
      <c r="C190" t="s">
        <v>91</v>
      </c>
      <c r="D190" t="str">
        <f>REPLACE(Table1[[#This Row],[學生姓名]],2,1,"O")</f>
        <v>楊O叡</v>
      </c>
      <c r="E190" t="s">
        <v>10</v>
      </c>
      <c r="F190" t="s">
        <v>85</v>
      </c>
      <c r="G190" t="s">
        <v>27</v>
      </c>
      <c r="H190">
        <v>180</v>
      </c>
    </row>
    <row r="191" spans="1:8" x14ac:dyDescent="0.35">
      <c r="A191" t="s">
        <v>7</v>
      </c>
      <c r="B191" t="s">
        <v>8</v>
      </c>
      <c r="C191" t="s">
        <v>109</v>
      </c>
      <c r="D191" t="str">
        <f>REPLACE(Table1[[#This Row],[學生姓名]],2,1,"O")</f>
        <v>陳O宇</v>
      </c>
      <c r="E191" t="s">
        <v>10</v>
      </c>
      <c r="F191" t="s">
        <v>105</v>
      </c>
      <c r="G191" t="s">
        <v>19</v>
      </c>
      <c r="H191">
        <v>180</v>
      </c>
    </row>
    <row r="192" spans="1:8" x14ac:dyDescent="0.35">
      <c r="A192" t="s">
        <v>7</v>
      </c>
      <c r="B192" t="s">
        <v>8</v>
      </c>
      <c r="C192" t="s">
        <v>125</v>
      </c>
      <c r="D192" t="str">
        <f>REPLACE(Table1[[#This Row],[學生姓名]],2,1,"O")</f>
        <v>王O涵</v>
      </c>
      <c r="E192" t="s">
        <v>10</v>
      </c>
      <c r="F192" t="s">
        <v>105</v>
      </c>
      <c r="G192" t="s">
        <v>51</v>
      </c>
      <c r="H192">
        <v>180</v>
      </c>
    </row>
    <row r="193" spans="1:8" x14ac:dyDescent="0.35">
      <c r="A193" t="s">
        <v>7</v>
      </c>
      <c r="B193" t="s">
        <v>8</v>
      </c>
      <c r="C193" t="s">
        <v>274</v>
      </c>
      <c r="D193" t="str">
        <f>REPLACE(Table1[[#This Row],[學生姓名]],2,1,"O")</f>
        <v>劉O芯</v>
      </c>
      <c r="E193" t="s">
        <v>10</v>
      </c>
      <c r="F193" t="s">
        <v>29</v>
      </c>
      <c r="G193" t="s">
        <v>57</v>
      </c>
      <c r="H193">
        <v>180</v>
      </c>
    </row>
    <row r="194" spans="1:8" x14ac:dyDescent="0.35">
      <c r="A194" t="s">
        <v>7</v>
      </c>
      <c r="B194" t="s">
        <v>8</v>
      </c>
      <c r="C194" t="s">
        <v>305</v>
      </c>
      <c r="D194" t="str">
        <f>REPLACE(Table1[[#This Row],[學生姓名]],2,1,"O")</f>
        <v>陳O帆</v>
      </c>
      <c r="E194" t="s">
        <v>10</v>
      </c>
      <c r="F194" t="s">
        <v>33</v>
      </c>
      <c r="G194" t="s">
        <v>15</v>
      </c>
      <c r="H194">
        <v>170</v>
      </c>
    </row>
    <row r="195" spans="1:8" x14ac:dyDescent="0.35">
      <c r="A195" t="s">
        <v>7</v>
      </c>
      <c r="B195" t="s">
        <v>8</v>
      </c>
      <c r="C195" t="s">
        <v>69</v>
      </c>
      <c r="D195" t="str">
        <f>REPLACE(Table1[[#This Row],[學生姓名]],2,1,"O")</f>
        <v>沈O澔</v>
      </c>
      <c r="E195" t="s">
        <v>10</v>
      </c>
      <c r="F195" t="s">
        <v>65</v>
      </c>
      <c r="G195" t="s">
        <v>25</v>
      </c>
      <c r="H195">
        <v>160</v>
      </c>
    </row>
    <row r="196" spans="1:8" x14ac:dyDescent="0.35">
      <c r="A196" t="s">
        <v>7</v>
      </c>
      <c r="B196" t="s">
        <v>8</v>
      </c>
      <c r="C196" t="s">
        <v>117</v>
      </c>
      <c r="D196" t="str">
        <f>REPLACE(Table1[[#This Row],[學生姓名]],2,1,"O")</f>
        <v>凃O樂</v>
      </c>
      <c r="E196" t="s">
        <v>10</v>
      </c>
      <c r="F196" t="s">
        <v>105</v>
      </c>
      <c r="G196" t="s">
        <v>35</v>
      </c>
      <c r="H196">
        <v>160</v>
      </c>
    </row>
    <row r="197" spans="1:8" x14ac:dyDescent="0.35">
      <c r="A197" t="s">
        <v>7</v>
      </c>
      <c r="B197" t="s">
        <v>8</v>
      </c>
      <c r="C197" t="s">
        <v>249</v>
      </c>
      <c r="D197" t="str">
        <f>REPLACE(Table1[[#This Row],[學生姓名]],2,1,"O")</f>
        <v>吳O辰</v>
      </c>
      <c r="E197" t="s">
        <v>10</v>
      </c>
      <c r="F197" t="s">
        <v>227</v>
      </c>
      <c r="G197" t="s">
        <v>55</v>
      </c>
      <c r="H197">
        <v>160</v>
      </c>
    </row>
    <row r="198" spans="1:8" x14ac:dyDescent="0.35">
      <c r="A198" t="s">
        <v>7</v>
      </c>
      <c r="B198" t="s">
        <v>8</v>
      </c>
      <c r="C198" t="s">
        <v>267</v>
      </c>
      <c r="D198" t="str">
        <f>REPLACE(Table1[[#This Row],[學生姓名]],2,1,"O")</f>
        <v>謝O宏</v>
      </c>
      <c r="E198" t="s">
        <v>10</v>
      </c>
      <c r="F198" t="s">
        <v>29</v>
      </c>
      <c r="G198" t="s">
        <v>37</v>
      </c>
      <c r="H198">
        <v>160</v>
      </c>
    </row>
    <row r="199" spans="1:8" x14ac:dyDescent="0.35">
      <c r="A199" t="s">
        <v>7</v>
      </c>
      <c r="B199" t="s">
        <v>8</v>
      </c>
      <c r="C199" t="s">
        <v>140</v>
      </c>
      <c r="D199" t="str">
        <f>REPLACE(Table1[[#This Row],[學生姓名]],2,1,"O")</f>
        <v>隋O翔</v>
      </c>
      <c r="E199" t="s">
        <v>10</v>
      </c>
      <c r="F199" t="s">
        <v>131</v>
      </c>
      <c r="G199" t="s">
        <v>29</v>
      </c>
      <c r="H199">
        <v>140</v>
      </c>
    </row>
    <row r="200" spans="1:8" x14ac:dyDescent="0.35">
      <c r="A200" t="s">
        <v>7</v>
      </c>
      <c r="B200" t="s">
        <v>8</v>
      </c>
      <c r="C200" t="s">
        <v>162</v>
      </c>
      <c r="D200" t="str">
        <f>REPLACE(Table1[[#This Row],[學生姓名]],2,1,"O")</f>
        <v>蔣O融</v>
      </c>
      <c r="E200" t="s">
        <v>10</v>
      </c>
      <c r="F200" t="s">
        <v>161</v>
      </c>
      <c r="G200" t="s">
        <v>13</v>
      </c>
      <c r="H200">
        <v>140</v>
      </c>
    </row>
    <row r="201" spans="1:8" x14ac:dyDescent="0.35">
      <c r="A201" t="s">
        <v>7</v>
      </c>
      <c r="B201" t="s">
        <v>8</v>
      </c>
      <c r="C201" t="s">
        <v>190</v>
      </c>
      <c r="D201" t="str">
        <f>REPLACE(Table1[[#This Row],[學生姓名]],2,1,"O")</f>
        <v>王O綸</v>
      </c>
      <c r="E201" t="s">
        <v>10</v>
      </c>
      <c r="F201" t="s">
        <v>189</v>
      </c>
      <c r="G201" t="s">
        <v>21</v>
      </c>
      <c r="H201">
        <v>140</v>
      </c>
    </row>
    <row r="202" spans="1:8" x14ac:dyDescent="0.35">
      <c r="A202" t="s">
        <v>7</v>
      </c>
      <c r="B202" t="s">
        <v>8</v>
      </c>
      <c r="C202" t="s">
        <v>220</v>
      </c>
      <c r="D202" t="str">
        <f>REPLACE(Table1[[#This Row],[學生姓名]],2,1,"O")</f>
        <v>李O諭</v>
      </c>
      <c r="E202" t="s">
        <v>10</v>
      </c>
      <c r="F202" t="s">
        <v>201</v>
      </c>
      <c r="G202" t="s">
        <v>55</v>
      </c>
      <c r="H202">
        <v>140</v>
      </c>
    </row>
    <row r="203" spans="1:8" x14ac:dyDescent="0.35">
      <c r="A203" t="s">
        <v>7</v>
      </c>
      <c r="B203" t="s">
        <v>8</v>
      </c>
      <c r="C203" t="s">
        <v>229</v>
      </c>
      <c r="D203" t="str">
        <f>REPLACE(Table1[[#This Row],[學生姓名]],2,1,"O")</f>
        <v>賴O廷</v>
      </c>
      <c r="E203" t="s">
        <v>10</v>
      </c>
      <c r="F203" t="s">
        <v>227</v>
      </c>
      <c r="G203" t="s">
        <v>15</v>
      </c>
      <c r="H203">
        <v>140</v>
      </c>
    </row>
    <row r="204" spans="1:8" x14ac:dyDescent="0.35">
      <c r="A204" t="s">
        <v>7</v>
      </c>
      <c r="B204" t="s">
        <v>8</v>
      </c>
      <c r="C204" t="s">
        <v>12</v>
      </c>
      <c r="D204" t="str">
        <f>REPLACE(Table1[[#This Row],[學生姓名]],2,1,"O")</f>
        <v>陳O</v>
      </c>
      <c r="E204" t="s">
        <v>10</v>
      </c>
      <c r="F204" t="s">
        <v>10</v>
      </c>
      <c r="G204" t="s">
        <v>13</v>
      </c>
      <c r="H204">
        <v>120</v>
      </c>
    </row>
    <row r="205" spans="1:8" x14ac:dyDescent="0.35">
      <c r="A205" t="s">
        <v>7</v>
      </c>
      <c r="B205" t="s">
        <v>8</v>
      </c>
      <c r="C205" t="s">
        <v>56</v>
      </c>
      <c r="D205" t="str">
        <f>REPLACE(Table1[[#This Row],[學生姓名]],2,1,"O")</f>
        <v>葉O瑜</v>
      </c>
      <c r="E205" t="s">
        <v>10</v>
      </c>
      <c r="F205" t="s">
        <v>10</v>
      </c>
      <c r="G205" t="s">
        <v>57</v>
      </c>
      <c r="H205">
        <v>120</v>
      </c>
    </row>
    <row r="206" spans="1:8" x14ac:dyDescent="0.35">
      <c r="A206" t="s">
        <v>7</v>
      </c>
      <c r="B206" t="s">
        <v>8</v>
      </c>
      <c r="C206" t="s">
        <v>118</v>
      </c>
      <c r="D206" t="str">
        <f>REPLACE(Table1[[#This Row],[學生姓名]],2,1,"O")</f>
        <v>葉O予</v>
      </c>
      <c r="E206" t="s">
        <v>10</v>
      </c>
      <c r="F206" t="s">
        <v>105</v>
      </c>
      <c r="G206" t="s">
        <v>37</v>
      </c>
      <c r="H206">
        <v>120</v>
      </c>
    </row>
    <row r="207" spans="1:8" x14ac:dyDescent="0.35">
      <c r="A207" t="s">
        <v>7</v>
      </c>
      <c r="B207" t="s">
        <v>8</v>
      </c>
      <c r="C207" t="s">
        <v>202</v>
      </c>
      <c r="D207" t="str">
        <f>REPLACE(Table1[[#This Row],[學生姓名]],2,1,"O")</f>
        <v>黃O瑄</v>
      </c>
      <c r="E207" t="s">
        <v>10</v>
      </c>
      <c r="F207" t="s">
        <v>201</v>
      </c>
      <c r="G207" t="s">
        <v>15</v>
      </c>
      <c r="H207">
        <v>120</v>
      </c>
    </row>
    <row r="208" spans="1:8" x14ac:dyDescent="0.35">
      <c r="A208" t="s">
        <v>7</v>
      </c>
      <c r="B208" t="s">
        <v>8</v>
      </c>
      <c r="C208" t="s">
        <v>207</v>
      </c>
      <c r="D208" t="str">
        <f>REPLACE(Table1[[#This Row],[學生姓名]],2,1,"O")</f>
        <v>謝O樂</v>
      </c>
      <c r="E208" t="s">
        <v>10</v>
      </c>
      <c r="F208" t="s">
        <v>201</v>
      </c>
      <c r="G208" t="s">
        <v>27</v>
      </c>
      <c r="H208">
        <v>120</v>
      </c>
    </row>
    <row r="209" spans="1:8" x14ac:dyDescent="0.35">
      <c r="A209" t="s">
        <v>7</v>
      </c>
      <c r="B209" t="s">
        <v>8</v>
      </c>
      <c r="C209" t="s">
        <v>222</v>
      </c>
      <c r="D209" t="str">
        <f>REPLACE(Table1[[#This Row],[學生姓名]],2,1,"O")</f>
        <v>陳O芝</v>
      </c>
      <c r="E209" t="s">
        <v>10</v>
      </c>
      <c r="F209" t="s">
        <v>201</v>
      </c>
      <c r="G209" t="s">
        <v>59</v>
      </c>
      <c r="H209">
        <v>120</v>
      </c>
    </row>
    <row r="210" spans="1:8" x14ac:dyDescent="0.35">
      <c r="A210" t="s">
        <v>7</v>
      </c>
      <c r="B210" t="s">
        <v>8</v>
      </c>
      <c r="C210" t="s">
        <v>322</v>
      </c>
      <c r="D210" t="str">
        <f>REPLACE(Table1[[#This Row],[學生姓名]],2,1,"O")</f>
        <v>吳O希</v>
      </c>
      <c r="E210" t="s">
        <v>10</v>
      </c>
      <c r="F210" t="s">
        <v>33</v>
      </c>
      <c r="G210" t="s">
        <v>159</v>
      </c>
      <c r="H210">
        <v>120</v>
      </c>
    </row>
    <row r="211" spans="1:8" x14ac:dyDescent="0.35">
      <c r="A211" t="s">
        <v>7</v>
      </c>
      <c r="B211" t="s">
        <v>8</v>
      </c>
      <c r="C211" t="s">
        <v>99</v>
      </c>
      <c r="D211" t="str">
        <f>REPLACE(Table1[[#This Row],[學生姓名]],2,1,"O")</f>
        <v>宋O荺</v>
      </c>
      <c r="E211" t="s">
        <v>10</v>
      </c>
      <c r="F211" t="s">
        <v>85</v>
      </c>
      <c r="G211" t="s">
        <v>49</v>
      </c>
      <c r="H211">
        <v>100</v>
      </c>
    </row>
    <row r="212" spans="1:8" x14ac:dyDescent="0.35">
      <c r="A212" t="s">
        <v>7</v>
      </c>
      <c r="B212" t="s">
        <v>8</v>
      </c>
      <c r="C212" t="s">
        <v>100</v>
      </c>
      <c r="D212" t="str">
        <f>REPLACE(Table1[[#This Row],[學生姓名]],2,1,"O")</f>
        <v>江O菲</v>
      </c>
      <c r="E212" t="s">
        <v>10</v>
      </c>
      <c r="F212" t="s">
        <v>85</v>
      </c>
      <c r="G212" t="s">
        <v>51</v>
      </c>
      <c r="H212">
        <v>100</v>
      </c>
    </row>
    <row r="213" spans="1:8" x14ac:dyDescent="0.35">
      <c r="A213" t="s">
        <v>7</v>
      </c>
      <c r="B213" t="s">
        <v>8</v>
      </c>
      <c r="C213" t="s">
        <v>144</v>
      </c>
      <c r="D213" t="str">
        <f>REPLACE(Table1[[#This Row],[學生姓名]],2,1,"O")</f>
        <v>張O程</v>
      </c>
      <c r="E213" t="s">
        <v>10</v>
      </c>
      <c r="F213" t="s">
        <v>131</v>
      </c>
      <c r="G213" t="s">
        <v>37</v>
      </c>
      <c r="H213">
        <v>100</v>
      </c>
    </row>
    <row r="214" spans="1:8" x14ac:dyDescent="0.35">
      <c r="A214" t="s">
        <v>7</v>
      </c>
      <c r="B214" t="s">
        <v>8</v>
      </c>
      <c r="C214" t="s">
        <v>165</v>
      </c>
      <c r="D214" t="str">
        <f>REPLACE(Table1[[#This Row],[學生姓名]],2,1,"O")</f>
        <v>王O森</v>
      </c>
      <c r="E214" t="s">
        <v>10</v>
      </c>
      <c r="F214" t="s">
        <v>161</v>
      </c>
      <c r="G214" t="s">
        <v>19</v>
      </c>
      <c r="H214">
        <v>100</v>
      </c>
    </row>
    <row r="215" spans="1:8" x14ac:dyDescent="0.35">
      <c r="A215" t="s">
        <v>7</v>
      </c>
      <c r="B215" t="s">
        <v>8</v>
      </c>
      <c r="C215" t="s">
        <v>236</v>
      </c>
      <c r="D215" t="str">
        <f>REPLACE(Table1[[#This Row],[學生姓名]],2,1,"O")</f>
        <v>鍾O辰</v>
      </c>
      <c r="E215" t="s">
        <v>10</v>
      </c>
      <c r="F215" t="s">
        <v>227</v>
      </c>
      <c r="G215" t="s">
        <v>29</v>
      </c>
      <c r="H215">
        <v>100</v>
      </c>
    </row>
    <row r="216" spans="1:8" x14ac:dyDescent="0.35">
      <c r="A216" t="s">
        <v>7</v>
      </c>
      <c r="B216" t="s">
        <v>8</v>
      </c>
      <c r="C216" t="s">
        <v>270</v>
      </c>
      <c r="D216" t="str">
        <f>REPLACE(Table1[[#This Row],[學生姓名]],2,1,"O")</f>
        <v>鄭O琁</v>
      </c>
      <c r="E216" t="s">
        <v>10</v>
      </c>
      <c r="F216" t="s">
        <v>29</v>
      </c>
      <c r="G216" t="s">
        <v>45</v>
      </c>
      <c r="H216">
        <v>100</v>
      </c>
    </row>
    <row r="217" spans="1:8" x14ac:dyDescent="0.35">
      <c r="A217" t="s">
        <v>7</v>
      </c>
      <c r="B217" t="s">
        <v>8</v>
      </c>
      <c r="C217" t="s">
        <v>277</v>
      </c>
      <c r="D217" t="str">
        <f>REPLACE(Table1[[#This Row],[學生姓名]],2,1,"O")</f>
        <v>張O涵</v>
      </c>
      <c r="E217" t="s">
        <v>10</v>
      </c>
      <c r="F217" t="s">
        <v>29</v>
      </c>
      <c r="G217" t="s">
        <v>63</v>
      </c>
      <c r="H217">
        <v>100</v>
      </c>
    </row>
    <row r="218" spans="1:8" x14ac:dyDescent="0.35">
      <c r="A218" t="s">
        <v>7</v>
      </c>
      <c r="B218" t="s">
        <v>8</v>
      </c>
      <c r="C218" t="s">
        <v>308</v>
      </c>
      <c r="D218" t="str">
        <f>REPLACE(Table1[[#This Row],[學生姓名]],2,1,"O")</f>
        <v>林O謙</v>
      </c>
      <c r="E218" t="s">
        <v>10</v>
      </c>
      <c r="F218" t="s">
        <v>33</v>
      </c>
      <c r="G218" t="s">
        <v>25</v>
      </c>
      <c r="H218">
        <v>100</v>
      </c>
    </row>
    <row r="219" spans="1:8" x14ac:dyDescent="0.35">
      <c r="A219" t="s">
        <v>7</v>
      </c>
      <c r="B219" t="s">
        <v>8</v>
      </c>
      <c r="C219" t="s">
        <v>38</v>
      </c>
      <c r="D219" t="str">
        <f>REPLACE(Table1[[#This Row],[學生姓名]],2,1,"O")</f>
        <v>盧O予</v>
      </c>
      <c r="E219" t="s">
        <v>10</v>
      </c>
      <c r="F219" t="s">
        <v>10</v>
      </c>
      <c r="G219" t="s">
        <v>39</v>
      </c>
      <c r="H219">
        <v>80</v>
      </c>
    </row>
    <row r="220" spans="1:8" x14ac:dyDescent="0.35">
      <c r="A220" t="s">
        <v>7</v>
      </c>
      <c r="B220" t="s">
        <v>8</v>
      </c>
      <c r="C220" t="s">
        <v>135</v>
      </c>
      <c r="D220" t="str">
        <f>REPLACE(Table1[[#This Row],[學生姓名]],2,1,"O")</f>
        <v>陳O謙</v>
      </c>
      <c r="E220" t="s">
        <v>10</v>
      </c>
      <c r="F220" t="s">
        <v>131</v>
      </c>
      <c r="G220" t="s">
        <v>19</v>
      </c>
      <c r="H220">
        <v>80</v>
      </c>
    </row>
    <row r="221" spans="1:8" x14ac:dyDescent="0.35">
      <c r="A221" t="s">
        <v>7</v>
      </c>
      <c r="B221" t="s">
        <v>8</v>
      </c>
      <c r="C221" t="s">
        <v>154</v>
      </c>
      <c r="D221" t="str">
        <f>REPLACE(Table1[[#This Row],[學生姓名]],2,1,"O")</f>
        <v>蘇O溦</v>
      </c>
      <c r="E221" t="s">
        <v>10</v>
      </c>
      <c r="F221" t="s">
        <v>131</v>
      </c>
      <c r="G221" t="s">
        <v>57</v>
      </c>
      <c r="H221">
        <v>80</v>
      </c>
    </row>
    <row r="222" spans="1:8" x14ac:dyDescent="0.35">
      <c r="A222" t="s">
        <v>7</v>
      </c>
      <c r="B222" t="s">
        <v>8</v>
      </c>
      <c r="C222" t="s">
        <v>210</v>
      </c>
      <c r="D222" t="str">
        <f>REPLACE(Table1[[#This Row],[學生姓名]],2,1,"O")</f>
        <v>陳O耘</v>
      </c>
      <c r="E222" t="s">
        <v>10</v>
      </c>
      <c r="F222" t="s">
        <v>201</v>
      </c>
      <c r="G222" t="s">
        <v>33</v>
      </c>
      <c r="H222">
        <v>80</v>
      </c>
    </row>
    <row r="223" spans="1:8" x14ac:dyDescent="0.35">
      <c r="A223" t="s">
        <v>7</v>
      </c>
      <c r="B223" t="s">
        <v>8</v>
      </c>
      <c r="C223" t="s">
        <v>213</v>
      </c>
      <c r="D223" t="str">
        <f>REPLACE(Table1[[#This Row],[學生姓名]],2,1,"O")</f>
        <v>張O晞</v>
      </c>
      <c r="E223" t="s">
        <v>10</v>
      </c>
      <c r="F223" t="s">
        <v>201</v>
      </c>
      <c r="G223" t="s">
        <v>41</v>
      </c>
      <c r="H223">
        <v>80</v>
      </c>
    </row>
    <row r="224" spans="1:8" x14ac:dyDescent="0.35">
      <c r="A224" t="s">
        <v>7</v>
      </c>
      <c r="B224" t="s">
        <v>8</v>
      </c>
      <c r="C224" t="s">
        <v>311</v>
      </c>
      <c r="D224" t="str">
        <f>REPLACE(Table1[[#This Row],[學生姓名]],2,1,"O")</f>
        <v>楊O澄</v>
      </c>
      <c r="E224" t="s">
        <v>10</v>
      </c>
      <c r="F224" t="s">
        <v>33</v>
      </c>
      <c r="G224" t="s">
        <v>35</v>
      </c>
      <c r="H224">
        <v>80</v>
      </c>
    </row>
    <row r="225" spans="1:8" x14ac:dyDescent="0.35">
      <c r="A225" t="s">
        <v>7</v>
      </c>
      <c r="B225" t="s">
        <v>8</v>
      </c>
      <c r="C225" t="s">
        <v>71</v>
      </c>
      <c r="D225" t="str">
        <f>REPLACE(Table1[[#This Row],[學生姓名]],2,1,"O")</f>
        <v>蔡O辰</v>
      </c>
      <c r="E225" t="s">
        <v>10</v>
      </c>
      <c r="F225" t="s">
        <v>65</v>
      </c>
      <c r="G225" t="s">
        <v>29</v>
      </c>
      <c r="H225">
        <v>60</v>
      </c>
    </row>
    <row r="226" spans="1:8" x14ac:dyDescent="0.35">
      <c r="A226" t="s">
        <v>7</v>
      </c>
      <c r="B226" t="s">
        <v>8</v>
      </c>
      <c r="C226" t="s">
        <v>72</v>
      </c>
      <c r="D226" t="str">
        <f>REPLACE(Table1[[#This Row],[學生姓名]],2,1,"O")</f>
        <v>莊O銳</v>
      </c>
      <c r="E226" t="s">
        <v>10</v>
      </c>
      <c r="F226" t="s">
        <v>65</v>
      </c>
      <c r="G226" t="s">
        <v>31</v>
      </c>
      <c r="H226">
        <v>60</v>
      </c>
    </row>
    <row r="227" spans="1:8" x14ac:dyDescent="0.35">
      <c r="A227" t="s">
        <v>7</v>
      </c>
      <c r="B227" t="s">
        <v>8</v>
      </c>
      <c r="C227" t="s">
        <v>76</v>
      </c>
      <c r="D227" t="str">
        <f>REPLACE(Table1[[#This Row],[學生姓名]],2,1,"O")</f>
        <v>洪O淮</v>
      </c>
      <c r="E227" t="s">
        <v>10</v>
      </c>
      <c r="F227" t="s">
        <v>65</v>
      </c>
      <c r="G227" t="s">
        <v>39</v>
      </c>
      <c r="H227">
        <v>60</v>
      </c>
    </row>
    <row r="228" spans="1:8" x14ac:dyDescent="0.35">
      <c r="A228" t="s">
        <v>7</v>
      </c>
      <c r="B228" t="s">
        <v>8</v>
      </c>
      <c r="C228" t="s">
        <v>77</v>
      </c>
      <c r="D228" t="str">
        <f>REPLACE(Table1[[#This Row],[學生姓名]],2,1,"O")</f>
        <v>吳O蕎</v>
      </c>
      <c r="E228" t="s">
        <v>10</v>
      </c>
      <c r="F228" t="s">
        <v>65</v>
      </c>
      <c r="G228" t="s">
        <v>41</v>
      </c>
      <c r="H228">
        <v>60</v>
      </c>
    </row>
    <row r="229" spans="1:8" x14ac:dyDescent="0.35">
      <c r="A229" t="s">
        <v>7</v>
      </c>
      <c r="B229" t="s">
        <v>8</v>
      </c>
      <c r="C229" t="s">
        <v>88</v>
      </c>
      <c r="D229" t="str">
        <f>REPLACE(Table1[[#This Row],[學生姓名]],2,1,"O")</f>
        <v>林O昊</v>
      </c>
      <c r="E229" t="s">
        <v>10</v>
      </c>
      <c r="F229" t="s">
        <v>85</v>
      </c>
      <c r="G229" t="s">
        <v>19</v>
      </c>
      <c r="H229">
        <v>60</v>
      </c>
    </row>
    <row r="230" spans="1:8" x14ac:dyDescent="0.35">
      <c r="A230" t="s">
        <v>7</v>
      </c>
      <c r="B230" t="s">
        <v>8</v>
      </c>
      <c r="C230" t="s">
        <v>94</v>
      </c>
      <c r="D230" t="str">
        <f>REPLACE(Table1[[#This Row],[學生姓名]],2,1,"O")</f>
        <v>李O澤</v>
      </c>
      <c r="E230" t="s">
        <v>10</v>
      </c>
      <c r="F230" t="s">
        <v>85</v>
      </c>
      <c r="G230" t="s">
        <v>33</v>
      </c>
      <c r="H230">
        <v>60</v>
      </c>
    </row>
    <row r="231" spans="1:8" x14ac:dyDescent="0.35">
      <c r="A231" t="s">
        <v>7</v>
      </c>
      <c r="B231" t="s">
        <v>8</v>
      </c>
      <c r="C231" t="s">
        <v>97</v>
      </c>
      <c r="D231" t="str">
        <f>REPLACE(Table1[[#This Row],[學生姓名]],2,1,"O")</f>
        <v>黃O媃</v>
      </c>
      <c r="E231" t="s">
        <v>10</v>
      </c>
      <c r="F231" t="s">
        <v>85</v>
      </c>
      <c r="G231" t="s">
        <v>39</v>
      </c>
      <c r="H231">
        <v>60</v>
      </c>
    </row>
    <row r="232" spans="1:8" x14ac:dyDescent="0.35">
      <c r="A232" t="s">
        <v>7</v>
      </c>
      <c r="B232" t="s">
        <v>8</v>
      </c>
      <c r="C232" t="s">
        <v>98</v>
      </c>
      <c r="D232" t="str">
        <f>REPLACE(Table1[[#This Row],[學生姓名]],2,1,"O")</f>
        <v>黃O晨</v>
      </c>
      <c r="E232" t="s">
        <v>10</v>
      </c>
      <c r="F232" t="s">
        <v>85</v>
      </c>
      <c r="G232" t="s">
        <v>41</v>
      </c>
      <c r="H232">
        <v>60</v>
      </c>
    </row>
    <row r="233" spans="1:8" x14ac:dyDescent="0.35">
      <c r="A233" t="s">
        <v>7</v>
      </c>
      <c r="B233" t="s">
        <v>8</v>
      </c>
      <c r="C233" t="s">
        <v>120</v>
      </c>
      <c r="D233" t="str">
        <f>REPLACE(Table1[[#This Row],[學生姓名]],2,1,"O")</f>
        <v>張O聿</v>
      </c>
      <c r="E233" t="s">
        <v>10</v>
      </c>
      <c r="F233" t="s">
        <v>105</v>
      </c>
      <c r="G233" t="s">
        <v>41</v>
      </c>
      <c r="H233">
        <v>60</v>
      </c>
    </row>
    <row r="234" spans="1:8" x14ac:dyDescent="0.35">
      <c r="A234" t="s">
        <v>7</v>
      </c>
      <c r="B234" t="s">
        <v>8</v>
      </c>
      <c r="C234" t="s">
        <v>200</v>
      </c>
      <c r="D234" t="str">
        <f>REPLACE(Table1[[#This Row],[學生姓名]],2,1,"O")</f>
        <v>王O君</v>
      </c>
      <c r="E234" t="s">
        <v>10</v>
      </c>
      <c r="F234" t="s">
        <v>201</v>
      </c>
      <c r="G234" t="s">
        <v>13</v>
      </c>
      <c r="H234">
        <v>60</v>
      </c>
    </row>
    <row r="235" spans="1:8" x14ac:dyDescent="0.35">
      <c r="A235" t="s">
        <v>7</v>
      </c>
      <c r="B235" t="s">
        <v>8</v>
      </c>
      <c r="C235" t="s">
        <v>216</v>
      </c>
      <c r="D235" t="str">
        <f>REPLACE(Table1[[#This Row],[學生姓名]],2,1,"O")</f>
        <v>蔡O阡</v>
      </c>
      <c r="E235" t="s">
        <v>10</v>
      </c>
      <c r="F235" t="s">
        <v>201</v>
      </c>
      <c r="G235" t="s">
        <v>47</v>
      </c>
      <c r="H235">
        <v>60</v>
      </c>
    </row>
    <row r="236" spans="1:8" x14ac:dyDescent="0.35">
      <c r="A236" t="s">
        <v>7</v>
      </c>
      <c r="B236" t="s">
        <v>8</v>
      </c>
      <c r="C236" t="s">
        <v>319</v>
      </c>
      <c r="D236" t="str">
        <f>REPLACE(Table1[[#This Row],[學生姓名]],2,1,"O")</f>
        <v>侯O瑾</v>
      </c>
      <c r="E236" t="s">
        <v>10</v>
      </c>
      <c r="F236" t="s">
        <v>33</v>
      </c>
      <c r="G236" t="s">
        <v>57</v>
      </c>
      <c r="H236">
        <v>60</v>
      </c>
    </row>
    <row r="237" spans="1:8" x14ac:dyDescent="0.35">
      <c r="A237" t="s">
        <v>7</v>
      </c>
      <c r="B237" t="s">
        <v>8</v>
      </c>
      <c r="C237" t="s">
        <v>58</v>
      </c>
      <c r="D237" t="str">
        <f>REPLACE(Table1[[#This Row],[學生姓名]],2,1,"O")</f>
        <v>劉O萱</v>
      </c>
      <c r="E237" t="s">
        <v>10</v>
      </c>
      <c r="F237" t="s">
        <v>10</v>
      </c>
      <c r="G237" t="s">
        <v>59</v>
      </c>
      <c r="H237">
        <v>40</v>
      </c>
    </row>
    <row r="238" spans="1:8" x14ac:dyDescent="0.35">
      <c r="A238" t="s">
        <v>7</v>
      </c>
      <c r="B238" t="s">
        <v>8</v>
      </c>
      <c r="C238" t="s">
        <v>83</v>
      </c>
      <c r="D238" t="str">
        <f>REPLACE(Table1[[#This Row],[學生姓名]],2,1,"O")</f>
        <v>李O霓</v>
      </c>
      <c r="E238" t="s">
        <v>10</v>
      </c>
      <c r="F238" t="s">
        <v>65</v>
      </c>
      <c r="G238" t="s">
        <v>63</v>
      </c>
      <c r="H238">
        <v>40</v>
      </c>
    </row>
    <row r="239" spans="1:8" x14ac:dyDescent="0.35">
      <c r="A239" t="s">
        <v>7</v>
      </c>
      <c r="B239" t="s">
        <v>8</v>
      </c>
      <c r="C239" t="s">
        <v>133</v>
      </c>
      <c r="D239" t="str">
        <f>REPLACE(Table1[[#This Row],[學生姓名]],2,1,"O")</f>
        <v>陳O睿</v>
      </c>
      <c r="E239" t="s">
        <v>10</v>
      </c>
      <c r="F239" t="s">
        <v>131</v>
      </c>
      <c r="G239" t="s">
        <v>15</v>
      </c>
      <c r="H239">
        <v>40</v>
      </c>
    </row>
    <row r="240" spans="1:8" x14ac:dyDescent="0.35">
      <c r="A240" t="s">
        <v>7</v>
      </c>
      <c r="B240" t="s">
        <v>8</v>
      </c>
      <c r="C240" t="s">
        <v>138</v>
      </c>
      <c r="D240" t="str">
        <f>REPLACE(Table1[[#This Row],[學生姓名]],2,1,"O")</f>
        <v>郭O謙</v>
      </c>
      <c r="E240" t="s">
        <v>10</v>
      </c>
      <c r="F240" t="s">
        <v>131</v>
      </c>
      <c r="G240" t="s">
        <v>25</v>
      </c>
      <c r="H240">
        <v>40</v>
      </c>
    </row>
    <row r="241" spans="1:8" x14ac:dyDescent="0.35">
      <c r="A241" t="s">
        <v>7</v>
      </c>
      <c r="B241" t="s">
        <v>8</v>
      </c>
      <c r="C241" t="s">
        <v>142</v>
      </c>
      <c r="D241" t="str">
        <f>REPLACE(Table1[[#This Row],[學生姓名]],2,1,"O")</f>
        <v>張O豪</v>
      </c>
      <c r="E241" t="s">
        <v>10</v>
      </c>
      <c r="F241" t="s">
        <v>131</v>
      </c>
      <c r="G241" t="s">
        <v>33</v>
      </c>
      <c r="H241">
        <v>40</v>
      </c>
    </row>
    <row r="242" spans="1:8" x14ac:dyDescent="0.35">
      <c r="A242" t="s">
        <v>7</v>
      </c>
      <c r="B242" t="s">
        <v>8</v>
      </c>
      <c r="C242" t="s">
        <v>256</v>
      </c>
      <c r="D242" t="str">
        <f>REPLACE(Table1[[#This Row],[學生姓名]],2,1,"O")</f>
        <v>邱O睿</v>
      </c>
      <c r="E242" t="s">
        <v>10</v>
      </c>
      <c r="F242" t="s">
        <v>29</v>
      </c>
      <c r="G242" t="s">
        <v>15</v>
      </c>
      <c r="H242">
        <v>40</v>
      </c>
    </row>
    <row r="243" spans="1:8" x14ac:dyDescent="0.35">
      <c r="A243" t="s">
        <v>7</v>
      </c>
      <c r="B243" t="s">
        <v>8</v>
      </c>
      <c r="C243" t="s">
        <v>312</v>
      </c>
      <c r="D243" t="str">
        <f>REPLACE(Table1[[#This Row],[學生姓名]],2,1,"O")</f>
        <v>楊O捷</v>
      </c>
      <c r="E243" t="s">
        <v>10</v>
      </c>
      <c r="F243" t="s">
        <v>33</v>
      </c>
      <c r="G243" t="s">
        <v>37</v>
      </c>
      <c r="H243">
        <v>40</v>
      </c>
    </row>
    <row r="244" spans="1:8" x14ac:dyDescent="0.35">
      <c r="A244" t="s">
        <v>7</v>
      </c>
      <c r="B244" t="s">
        <v>8</v>
      </c>
      <c r="C244" t="s">
        <v>48</v>
      </c>
      <c r="D244" t="str">
        <f>REPLACE(Table1[[#This Row],[學生姓名]],2,1,"O")</f>
        <v>張O歟</v>
      </c>
      <c r="E244" t="s">
        <v>10</v>
      </c>
      <c r="F244" t="s">
        <v>10</v>
      </c>
      <c r="G244" t="s">
        <v>49</v>
      </c>
      <c r="H244">
        <v>20</v>
      </c>
    </row>
    <row r="245" spans="1:8" x14ac:dyDescent="0.35">
      <c r="A245" t="s">
        <v>7</v>
      </c>
      <c r="B245" t="s">
        <v>8</v>
      </c>
      <c r="C245" t="s">
        <v>81</v>
      </c>
      <c r="D245" t="str">
        <f>REPLACE(Table1[[#This Row],[學生姓名]],2,1,"O")</f>
        <v>張O瑜</v>
      </c>
      <c r="E245" t="s">
        <v>10</v>
      </c>
      <c r="F245" t="s">
        <v>65</v>
      </c>
      <c r="G245" t="s">
        <v>55</v>
      </c>
      <c r="H245">
        <v>20</v>
      </c>
    </row>
    <row r="246" spans="1:8" x14ac:dyDescent="0.35">
      <c r="A246" t="s">
        <v>7</v>
      </c>
      <c r="B246" t="s">
        <v>8</v>
      </c>
      <c r="C246" t="s">
        <v>130</v>
      </c>
      <c r="D246" t="str">
        <f>REPLACE(Table1[[#This Row],[學生姓名]],2,1,"O")</f>
        <v>李O安</v>
      </c>
      <c r="E246" t="s">
        <v>10</v>
      </c>
      <c r="F246" t="s">
        <v>131</v>
      </c>
      <c r="G246" t="s">
        <v>11</v>
      </c>
      <c r="H246">
        <v>20</v>
      </c>
    </row>
    <row r="247" spans="1:8" x14ac:dyDescent="0.35">
      <c r="A247" t="s">
        <v>7</v>
      </c>
      <c r="B247" t="s">
        <v>8</v>
      </c>
      <c r="C247" t="s">
        <v>143</v>
      </c>
      <c r="D247" t="str">
        <f>REPLACE(Table1[[#This Row],[學生姓名]],2,1,"O")</f>
        <v>林O哲</v>
      </c>
      <c r="E247" t="s">
        <v>10</v>
      </c>
      <c r="F247" t="s">
        <v>131</v>
      </c>
      <c r="G247" t="s">
        <v>35</v>
      </c>
      <c r="H247">
        <v>20</v>
      </c>
    </row>
    <row r="248" spans="1:8" x14ac:dyDescent="0.35">
      <c r="A248" t="s">
        <v>7</v>
      </c>
      <c r="B248" t="s">
        <v>8</v>
      </c>
      <c r="C248" t="s">
        <v>166</v>
      </c>
      <c r="D248" t="str">
        <f>REPLACE(Table1[[#This Row],[學生姓名]],2,1,"O")</f>
        <v>楊O軒</v>
      </c>
      <c r="E248" t="s">
        <v>10</v>
      </c>
      <c r="F248" t="s">
        <v>161</v>
      </c>
      <c r="G248" t="s">
        <v>21</v>
      </c>
      <c r="H248">
        <v>20</v>
      </c>
    </row>
    <row r="249" spans="1:8" x14ac:dyDescent="0.35">
      <c r="A249" t="s">
        <v>7</v>
      </c>
      <c r="B249" t="s">
        <v>8</v>
      </c>
      <c r="C249" t="s">
        <v>174</v>
      </c>
      <c r="D249" t="str">
        <f>REPLACE(Table1[[#This Row],[學生姓名]],2,1,"O")</f>
        <v>黄O鈞</v>
      </c>
      <c r="E249" t="s">
        <v>10</v>
      </c>
      <c r="F249" t="s">
        <v>161</v>
      </c>
      <c r="G249" t="s">
        <v>37</v>
      </c>
      <c r="H249">
        <v>20</v>
      </c>
    </row>
    <row r="250" spans="1:8" x14ac:dyDescent="0.35">
      <c r="A250" t="s">
        <v>7</v>
      </c>
      <c r="B250" t="s">
        <v>8</v>
      </c>
      <c r="C250" t="s">
        <v>195</v>
      </c>
      <c r="D250" t="str">
        <f>REPLACE(Table1[[#This Row],[學生姓名]],2,1,"O")</f>
        <v>黃O淳</v>
      </c>
      <c r="E250" t="s">
        <v>10</v>
      </c>
      <c r="F250" t="s">
        <v>189</v>
      </c>
      <c r="G250" t="s">
        <v>49</v>
      </c>
      <c r="H250">
        <v>20</v>
      </c>
    </row>
    <row r="251" spans="1:8" x14ac:dyDescent="0.35">
      <c r="A251" t="s">
        <v>7</v>
      </c>
      <c r="B251" t="s">
        <v>8</v>
      </c>
      <c r="C251" t="s">
        <v>199</v>
      </c>
      <c r="D251" t="str">
        <f>REPLACE(Table1[[#This Row],[學生姓名]],2,1,"O")</f>
        <v>徐O忻</v>
      </c>
      <c r="E251" t="s">
        <v>10</v>
      </c>
      <c r="F251" t="s">
        <v>189</v>
      </c>
      <c r="G251" t="s">
        <v>61</v>
      </c>
      <c r="H251">
        <v>20</v>
      </c>
    </row>
    <row r="252" spans="1:8" x14ac:dyDescent="0.35">
      <c r="A252" t="s">
        <v>7</v>
      </c>
      <c r="B252" t="s">
        <v>8</v>
      </c>
      <c r="C252" t="s">
        <v>225</v>
      </c>
      <c r="D252" t="str">
        <f>REPLACE(Table1[[#This Row],[學生姓名]],2,1,"O")</f>
        <v>黃O瑜</v>
      </c>
      <c r="E252" t="s">
        <v>10</v>
      </c>
      <c r="F252" t="s">
        <v>201</v>
      </c>
      <c r="G252" t="s">
        <v>159</v>
      </c>
      <c r="H252">
        <v>20</v>
      </c>
    </row>
    <row r="253" spans="1:8" x14ac:dyDescent="0.35">
      <c r="A253" t="s">
        <v>7</v>
      </c>
      <c r="B253" t="s">
        <v>8</v>
      </c>
      <c r="C253" t="s">
        <v>226</v>
      </c>
      <c r="D253" t="str">
        <f>REPLACE(Table1[[#This Row],[學生姓名]],2,1,"O")</f>
        <v>吳O哲</v>
      </c>
      <c r="E253" t="s">
        <v>10</v>
      </c>
      <c r="F253" t="s">
        <v>227</v>
      </c>
      <c r="G253" t="s">
        <v>11</v>
      </c>
      <c r="H253">
        <v>20</v>
      </c>
    </row>
    <row r="254" spans="1:8" x14ac:dyDescent="0.35">
      <c r="A254" t="s">
        <v>7</v>
      </c>
      <c r="B254" t="s">
        <v>8</v>
      </c>
      <c r="C254" t="s">
        <v>271</v>
      </c>
      <c r="D254" t="str">
        <f>REPLACE(Table1[[#This Row],[學生姓名]],2,1,"O")</f>
        <v>葉O萱</v>
      </c>
      <c r="E254" t="s">
        <v>10</v>
      </c>
      <c r="F254" t="s">
        <v>29</v>
      </c>
      <c r="G254" t="s">
        <v>47</v>
      </c>
      <c r="H254">
        <v>20</v>
      </c>
    </row>
    <row r="255" spans="1:8" x14ac:dyDescent="0.35">
      <c r="A255" t="s">
        <v>7</v>
      </c>
      <c r="B255" t="s">
        <v>8</v>
      </c>
      <c r="C255" t="s">
        <v>314</v>
      </c>
      <c r="D255" t="str">
        <f>REPLACE(Table1[[#This Row],[學生姓名]],2,1,"O")</f>
        <v>葉O曦</v>
      </c>
      <c r="E255" t="s">
        <v>10</v>
      </c>
      <c r="F255" t="s">
        <v>33</v>
      </c>
      <c r="G255" t="s">
        <v>41</v>
      </c>
      <c r="H255">
        <v>20</v>
      </c>
    </row>
    <row r="256" spans="1:8" x14ac:dyDescent="0.35">
      <c r="A256" t="s">
        <v>7</v>
      </c>
      <c r="B256" t="s">
        <v>8</v>
      </c>
      <c r="C256" t="s">
        <v>82</v>
      </c>
      <c r="D256" t="str">
        <f>REPLACE(Table1[[#This Row],[學生姓名]],2,1,"O")</f>
        <v>黃O妃</v>
      </c>
      <c r="E256" t="s">
        <v>10</v>
      </c>
      <c r="F256" t="s">
        <v>65</v>
      </c>
      <c r="G256" t="s">
        <v>59</v>
      </c>
      <c r="H256">
        <v>0</v>
      </c>
    </row>
    <row r="257" spans="1:8" x14ac:dyDescent="0.35">
      <c r="A257" t="s">
        <v>7</v>
      </c>
      <c r="B257" t="s">
        <v>8</v>
      </c>
      <c r="C257" t="s">
        <v>92</v>
      </c>
      <c r="D257" t="str">
        <f>REPLACE(Table1[[#This Row],[學生姓名]],2,1,"O")</f>
        <v>林O禾</v>
      </c>
      <c r="E257" t="s">
        <v>10</v>
      </c>
      <c r="F257" t="s">
        <v>85</v>
      </c>
      <c r="G257" t="s">
        <v>29</v>
      </c>
      <c r="H257">
        <v>0</v>
      </c>
    </row>
    <row r="258" spans="1:8" x14ac:dyDescent="0.35">
      <c r="A258" t="s">
        <v>7</v>
      </c>
      <c r="B258" t="s">
        <v>8</v>
      </c>
      <c r="C258" t="s">
        <v>191</v>
      </c>
      <c r="D258" t="str">
        <f>REPLACE(Table1[[#This Row],[學生姓名]],2,1,"O")</f>
        <v>馬O灝</v>
      </c>
      <c r="E258" t="s">
        <v>10</v>
      </c>
      <c r="F258" t="s">
        <v>189</v>
      </c>
      <c r="G258" t="s">
        <v>35</v>
      </c>
      <c r="H258">
        <v>0</v>
      </c>
    </row>
    <row r="259" spans="1:8" x14ac:dyDescent="0.35">
      <c r="A259" t="s">
        <v>7</v>
      </c>
      <c r="B259" t="s">
        <v>8</v>
      </c>
      <c r="C259" t="s">
        <v>208</v>
      </c>
      <c r="D259" t="str">
        <f>REPLACE(Table1[[#This Row],[學生姓名]],2,1,"O")</f>
        <v>郭O辰</v>
      </c>
      <c r="E259" t="s">
        <v>10</v>
      </c>
      <c r="F259" t="s">
        <v>201</v>
      </c>
      <c r="G259" t="s">
        <v>29</v>
      </c>
      <c r="H259">
        <v>0</v>
      </c>
    </row>
    <row r="260" spans="1:8" x14ac:dyDescent="0.35">
      <c r="A260" t="s">
        <v>7</v>
      </c>
      <c r="B260" t="s">
        <v>8</v>
      </c>
      <c r="C260" t="s">
        <v>212</v>
      </c>
      <c r="D260" t="str">
        <f>REPLACE(Table1[[#This Row],[學生姓名]],2,1,"O")</f>
        <v>張O勛</v>
      </c>
      <c r="E260" t="s">
        <v>10</v>
      </c>
      <c r="F260" t="s">
        <v>201</v>
      </c>
      <c r="G260" t="s">
        <v>37</v>
      </c>
      <c r="H260">
        <v>0</v>
      </c>
    </row>
    <row r="261" spans="1:8" x14ac:dyDescent="0.35">
      <c r="A261" t="s">
        <v>7</v>
      </c>
      <c r="B261" t="s">
        <v>8</v>
      </c>
      <c r="C261" t="s">
        <v>214</v>
      </c>
      <c r="D261" t="str">
        <f>REPLACE(Table1[[#This Row],[學生姓名]],2,1,"O")</f>
        <v>廖O蓉</v>
      </c>
      <c r="E261" t="s">
        <v>10</v>
      </c>
      <c r="F261" t="s">
        <v>201</v>
      </c>
      <c r="G261" t="s">
        <v>43</v>
      </c>
      <c r="H261">
        <v>0</v>
      </c>
    </row>
    <row r="262" spans="1:8" x14ac:dyDescent="0.35">
      <c r="A262" t="s">
        <v>7</v>
      </c>
      <c r="B262" t="s">
        <v>8</v>
      </c>
      <c r="C262" t="s">
        <v>217</v>
      </c>
      <c r="D262" t="str">
        <f>REPLACE(Table1[[#This Row],[學生姓名]],2,1,"O")</f>
        <v>黃O媁</v>
      </c>
      <c r="E262" t="s">
        <v>10</v>
      </c>
      <c r="F262" t="s">
        <v>201</v>
      </c>
      <c r="G262" t="s">
        <v>49</v>
      </c>
      <c r="H262">
        <v>0</v>
      </c>
    </row>
    <row r="263" spans="1:8" x14ac:dyDescent="0.35">
      <c r="A263" t="s">
        <v>7</v>
      </c>
      <c r="B263" t="s">
        <v>8</v>
      </c>
      <c r="C263" t="s">
        <v>221</v>
      </c>
      <c r="D263" t="str">
        <f>REPLACE(Table1[[#This Row],[學生姓名]],2,1,"O")</f>
        <v>杜O甯</v>
      </c>
      <c r="E263" t="s">
        <v>10</v>
      </c>
      <c r="F263" t="s">
        <v>201</v>
      </c>
      <c r="G263" t="s">
        <v>57</v>
      </c>
      <c r="H263">
        <v>0</v>
      </c>
    </row>
    <row r="264" spans="1:8" x14ac:dyDescent="0.35">
      <c r="A264" t="s">
        <v>7</v>
      </c>
      <c r="B264" t="s">
        <v>8</v>
      </c>
      <c r="C264" t="s">
        <v>223</v>
      </c>
      <c r="D264" t="str">
        <f>REPLACE(Table1[[#This Row],[學生姓名]],2,1,"O")</f>
        <v>陳O琳</v>
      </c>
      <c r="E264" t="s">
        <v>10</v>
      </c>
      <c r="F264" t="s">
        <v>201</v>
      </c>
      <c r="G264" t="s">
        <v>61</v>
      </c>
      <c r="H264">
        <v>0</v>
      </c>
    </row>
    <row r="265" spans="1:8" x14ac:dyDescent="0.35">
      <c r="A265" t="s">
        <v>7</v>
      </c>
      <c r="B265" t="s">
        <v>8</v>
      </c>
      <c r="C265" t="s">
        <v>224</v>
      </c>
      <c r="D265" t="str">
        <f>REPLACE(Table1[[#This Row],[學生姓名]],2,1,"O")</f>
        <v>李O恩</v>
      </c>
      <c r="E265" t="s">
        <v>10</v>
      </c>
      <c r="F265" t="s">
        <v>201</v>
      </c>
      <c r="G265" t="s">
        <v>63</v>
      </c>
      <c r="H265">
        <v>0</v>
      </c>
    </row>
    <row r="266" spans="1:8" x14ac:dyDescent="0.35">
      <c r="A266" t="s">
        <v>7</v>
      </c>
      <c r="B266" t="s">
        <v>8</v>
      </c>
      <c r="C266" t="s">
        <v>228</v>
      </c>
      <c r="D266" t="str">
        <f>REPLACE(Table1[[#This Row],[學生姓名]],2,1,"O")</f>
        <v>顏O宇</v>
      </c>
      <c r="E266" t="s">
        <v>10</v>
      </c>
      <c r="F266" t="s">
        <v>227</v>
      </c>
      <c r="G266" t="s">
        <v>13</v>
      </c>
      <c r="H266">
        <v>0</v>
      </c>
    </row>
    <row r="267" spans="1:8" x14ac:dyDescent="0.35">
      <c r="A267" t="s">
        <v>7</v>
      </c>
      <c r="B267" t="s">
        <v>8</v>
      </c>
      <c r="C267" t="s">
        <v>242</v>
      </c>
      <c r="D267" t="str">
        <f>REPLACE(Table1[[#This Row],[學生姓名]],2,1,"O")</f>
        <v>曾O菲</v>
      </c>
      <c r="E267" t="s">
        <v>10</v>
      </c>
      <c r="F267" t="s">
        <v>227</v>
      </c>
      <c r="G267" t="s">
        <v>41</v>
      </c>
      <c r="H267">
        <v>0</v>
      </c>
    </row>
    <row r="268" spans="1:8" x14ac:dyDescent="0.35">
      <c r="A268" t="s">
        <v>7</v>
      </c>
      <c r="B268" t="s">
        <v>8</v>
      </c>
      <c r="C268" t="s">
        <v>254</v>
      </c>
      <c r="D268" t="str">
        <f>REPLACE(Table1[[#This Row],[學生姓名]],2,1,"O")</f>
        <v>戴O希</v>
      </c>
      <c r="E268" t="s">
        <v>10</v>
      </c>
      <c r="F268" t="s">
        <v>227</v>
      </c>
      <c r="G268" t="s">
        <v>159</v>
      </c>
      <c r="H268">
        <v>0</v>
      </c>
    </row>
    <row r="269" spans="1:8" x14ac:dyDescent="0.35">
      <c r="A269" t="s">
        <v>7</v>
      </c>
      <c r="B269" t="s">
        <v>8</v>
      </c>
      <c r="C269" t="s">
        <v>257</v>
      </c>
      <c r="D269" t="str">
        <f>REPLACE(Table1[[#This Row],[學生姓名]],2,1,"O")</f>
        <v>嚴O睿</v>
      </c>
      <c r="E269" t="s">
        <v>10</v>
      </c>
      <c r="F269" t="s">
        <v>29</v>
      </c>
      <c r="G269" t="s">
        <v>17</v>
      </c>
      <c r="H269">
        <v>0</v>
      </c>
    </row>
    <row r="270" spans="1:8" x14ac:dyDescent="0.35">
      <c r="A270" t="s">
        <v>7</v>
      </c>
      <c r="B270" t="s">
        <v>8</v>
      </c>
      <c r="C270" t="s">
        <v>258</v>
      </c>
      <c r="D270" t="str">
        <f>REPLACE(Table1[[#This Row],[學生姓名]],2,1,"O")</f>
        <v>廖O綸</v>
      </c>
      <c r="E270" t="s">
        <v>10</v>
      </c>
      <c r="F270" t="s">
        <v>29</v>
      </c>
      <c r="G270" t="s">
        <v>19</v>
      </c>
      <c r="H270">
        <v>0</v>
      </c>
    </row>
    <row r="271" spans="1:8" x14ac:dyDescent="0.35">
      <c r="A271" t="s">
        <v>7</v>
      </c>
      <c r="B271" t="s">
        <v>8</v>
      </c>
      <c r="C271" t="s">
        <v>260</v>
      </c>
      <c r="D271" t="str">
        <f>REPLACE(Table1[[#This Row],[學生姓名]],2,1,"O")</f>
        <v>李O璟</v>
      </c>
      <c r="E271" t="s">
        <v>10</v>
      </c>
      <c r="F271" t="s">
        <v>29</v>
      </c>
      <c r="G271" t="s">
        <v>23</v>
      </c>
      <c r="H271">
        <v>0</v>
      </c>
    </row>
    <row r="272" spans="1:8" x14ac:dyDescent="0.35">
      <c r="A272" t="s">
        <v>7</v>
      </c>
      <c r="B272" t="s">
        <v>8</v>
      </c>
      <c r="C272" t="s">
        <v>262</v>
      </c>
      <c r="D272" t="str">
        <f>REPLACE(Table1[[#This Row],[學生姓名]],2,1,"O")</f>
        <v>黃O澄</v>
      </c>
      <c r="E272" t="s">
        <v>10</v>
      </c>
      <c r="F272" t="s">
        <v>29</v>
      </c>
      <c r="G272" t="s">
        <v>27</v>
      </c>
      <c r="H272">
        <v>0</v>
      </c>
    </row>
    <row r="273" spans="1:8" x14ac:dyDescent="0.35">
      <c r="A273" t="s">
        <v>7</v>
      </c>
      <c r="B273" t="s">
        <v>8</v>
      </c>
      <c r="C273" t="s">
        <v>275</v>
      </c>
      <c r="D273" t="str">
        <f>REPLACE(Table1[[#This Row],[學生姓名]],2,1,"O")</f>
        <v>張O甯</v>
      </c>
      <c r="E273" t="s">
        <v>10</v>
      </c>
      <c r="F273" t="s">
        <v>29</v>
      </c>
      <c r="G273" t="s">
        <v>59</v>
      </c>
      <c r="H273">
        <v>0</v>
      </c>
    </row>
    <row r="274" spans="1:8" x14ac:dyDescent="0.35">
      <c r="A274" t="s">
        <v>7</v>
      </c>
      <c r="B274" t="s">
        <v>8</v>
      </c>
      <c r="C274" t="s">
        <v>276</v>
      </c>
      <c r="D274" t="str">
        <f>REPLACE(Table1[[#This Row],[學生姓名]],2,1,"O")</f>
        <v>林O晨</v>
      </c>
      <c r="E274" t="s">
        <v>10</v>
      </c>
      <c r="F274" t="s">
        <v>29</v>
      </c>
      <c r="G274" t="s">
        <v>61</v>
      </c>
      <c r="H274">
        <v>0</v>
      </c>
    </row>
    <row r="275" spans="1:8" x14ac:dyDescent="0.35">
      <c r="A275" t="s">
        <v>7</v>
      </c>
      <c r="B275" t="s">
        <v>8</v>
      </c>
      <c r="C275" t="s">
        <v>306</v>
      </c>
      <c r="D275" t="str">
        <f>REPLACE(Table1[[#This Row],[學生姓名]],2,1,"O")</f>
        <v>侯O屹</v>
      </c>
      <c r="E275" t="s">
        <v>10</v>
      </c>
      <c r="F275" t="s">
        <v>33</v>
      </c>
      <c r="G275" t="s">
        <v>17</v>
      </c>
      <c r="H275">
        <v>0</v>
      </c>
    </row>
    <row r="276" spans="1:8" x14ac:dyDescent="0.35">
      <c r="A276" t="s">
        <v>7</v>
      </c>
      <c r="B276" t="s">
        <v>8</v>
      </c>
      <c r="C276" t="s">
        <v>309</v>
      </c>
      <c r="D276" t="str">
        <f>REPLACE(Table1[[#This Row],[學生姓名]],2,1,"O")</f>
        <v>吳O潤</v>
      </c>
      <c r="E276" t="s">
        <v>10</v>
      </c>
      <c r="F276" t="s">
        <v>33</v>
      </c>
      <c r="G276" t="s">
        <v>27</v>
      </c>
      <c r="H276">
        <v>0</v>
      </c>
    </row>
    <row r="277" spans="1:8" x14ac:dyDescent="0.35">
      <c r="A277" t="s">
        <v>7</v>
      </c>
      <c r="B277" t="s">
        <v>8</v>
      </c>
      <c r="C277" t="s">
        <v>310</v>
      </c>
      <c r="D277" t="str">
        <f>REPLACE(Table1[[#This Row],[學生姓名]],2,1,"O")</f>
        <v>許O睿</v>
      </c>
      <c r="E277" t="s">
        <v>10</v>
      </c>
      <c r="F277" t="s">
        <v>33</v>
      </c>
      <c r="G277" t="s">
        <v>33</v>
      </c>
      <c r="H277">
        <v>0</v>
      </c>
    </row>
    <row r="278" spans="1:8" x14ac:dyDescent="0.35">
      <c r="A278" t="s">
        <v>7</v>
      </c>
      <c r="B278" t="s">
        <v>8</v>
      </c>
      <c r="C278" t="s">
        <v>313</v>
      </c>
      <c r="D278" t="str">
        <f>REPLACE(Table1[[#This Row],[學生姓名]],2,1,"O")</f>
        <v>馬O晴</v>
      </c>
      <c r="E278" t="s">
        <v>10</v>
      </c>
      <c r="F278" t="s">
        <v>33</v>
      </c>
      <c r="G278" t="s">
        <v>39</v>
      </c>
      <c r="H278">
        <v>0</v>
      </c>
    </row>
    <row r="279" spans="1:8" x14ac:dyDescent="0.35">
      <c r="A279" t="s">
        <v>7</v>
      </c>
      <c r="B279" t="s">
        <v>8</v>
      </c>
      <c r="C279" t="s">
        <v>317</v>
      </c>
      <c r="D279" t="str">
        <f>REPLACE(Table1[[#This Row],[學生姓名]],2,1,"O")</f>
        <v>陳O恬</v>
      </c>
      <c r="E279" t="s">
        <v>10</v>
      </c>
      <c r="F279" t="s">
        <v>33</v>
      </c>
      <c r="G279" t="s">
        <v>49</v>
      </c>
      <c r="H279">
        <v>0</v>
      </c>
    </row>
  </sheetData>
  <phoneticPr fontId="1" type="noConversion"/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F8F8-8D81-478A-AAA1-92CFFAF0CC24}">
  <dimension ref="A1:J362"/>
  <sheetViews>
    <sheetView workbookViewId="0">
      <selection activeCell="C1" sqref="C1:C1048576"/>
    </sheetView>
  </sheetViews>
  <sheetFormatPr defaultRowHeight="14.5" x14ac:dyDescent="0.35"/>
  <cols>
    <col min="3" max="3" width="0" hidden="1" customWidth="1"/>
    <col min="8" max="8" width="21.08984375" customWidth="1"/>
    <col min="10" max="10" width="8.7265625" style="2"/>
  </cols>
  <sheetData>
    <row r="1" spans="1:10" x14ac:dyDescent="0.35">
      <c r="A1" t="s">
        <v>0</v>
      </c>
      <c r="B1" t="s">
        <v>1</v>
      </c>
      <c r="C1" t="s">
        <v>2</v>
      </c>
      <c r="D1" t="s">
        <v>1999</v>
      </c>
      <c r="E1" t="s">
        <v>3</v>
      </c>
      <c r="F1" t="s">
        <v>4</v>
      </c>
      <c r="G1" t="s">
        <v>5</v>
      </c>
      <c r="H1" t="s">
        <v>6</v>
      </c>
      <c r="J1" s="1" t="s">
        <v>1998</v>
      </c>
    </row>
    <row r="2" spans="1:10" x14ac:dyDescent="0.35">
      <c r="A2" t="s">
        <v>7</v>
      </c>
      <c r="B2" t="s">
        <v>8</v>
      </c>
      <c r="C2" t="s">
        <v>642</v>
      </c>
      <c r="D2" t="str">
        <f>REPLACE(Table13[[#This Row],[學生姓名]],2,1,"O")</f>
        <v>許O琪</v>
      </c>
      <c r="E2" t="s">
        <v>65</v>
      </c>
      <c r="F2" t="s">
        <v>35</v>
      </c>
      <c r="G2" t="s">
        <v>41</v>
      </c>
      <c r="H2">
        <v>44350</v>
      </c>
      <c r="J2" s="2">
        <v>1</v>
      </c>
    </row>
    <row r="3" spans="1:10" x14ac:dyDescent="0.35">
      <c r="A3" t="s">
        <v>7</v>
      </c>
      <c r="B3" t="s">
        <v>8</v>
      </c>
      <c r="C3" t="s">
        <v>638</v>
      </c>
      <c r="D3" t="str">
        <f>REPLACE(Table13[[#This Row],[學生姓名]],2,1,"O")</f>
        <v>蔡O煜</v>
      </c>
      <c r="E3" t="s">
        <v>65</v>
      </c>
      <c r="F3" t="s">
        <v>35</v>
      </c>
      <c r="G3" t="s">
        <v>33</v>
      </c>
      <c r="H3">
        <v>37750</v>
      </c>
      <c r="J3" s="2">
        <v>2</v>
      </c>
    </row>
    <row r="4" spans="1:10" x14ac:dyDescent="0.35">
      <c r="A4" t="s">
        <v>7</v>
      </c>
      <c r="B4" t="s">
        <v>8</v>
      </c>
      <c r="C4" t="s">
        <v>515</v>
      </c>
      <c r="D4" t="str">
        <f>REPLACE(Table13[[#This Row],[學生姓名]],2,1,"O")</f>
        <v>羅O妡</v>
      </c>
      <c r="E4" t="s">
        <v>65</v>
      </c>
      <c r="F4" t="s">
        <v>201</v>
      </c>
      <c r="G4" t="s">
        <v>39</v>
      </c>
      <c r="H4">
        <v>31850</v>
      </c>
      <c r="J4" s="2">
        <v>3</v>
      </c>
    </row>
    <row r="5" spans="1:10" x14ac:dyDescent="0.35">
      <c r="A5" t="s">
        <v>7</v>
      </c>
      <c r="B5" t="s">
        <v>8</v>
      </c>
      <c r="C5" t="s">
        <v>503</v>
      </c>
      <c r="D5" t="str">
        <f>REPLACE(Table13[[#This Row],[學生姓名]],2,1,"O")</f>
        <v>郭O賢</v>
      </c>
      <c r="E5" t="s">
        <v>65</v>
      </c>
      <c r="F5" t="s">
        <v>201</v>
      </c>
      <c r="G5" t="s">
        <v>13</v>
      </c>
      <c r="H5">
        <v>29500</v>
      </c>
      <c r="J5" s="2">
        <v>4</v>
      </c>
    </row>
    <row r="6" spans="1:10" x14ac:dyDescent="0.35">
      <c r="A6" t="s">
        <v>7</v>
      </c>
      <c r="B6" t="s">
        <v>8</v>
      </c>
      <c r="C6" t="s">
        <v>386</v>
      </c>
      <c r="D6" t="str">
        <f>REPLACE(Table13[[#This Row],[學生姓名]],2,1,"O")</f>
        <v>郭O圻</v>
      </c>
      <c r="E6" t="s">
        <v>65</v>
      </c>
      <c r="F6" t="s">
        <v>85</v>
      </c>
      <c r="G6" t="s">
        <v>43</v>
      </c>
      <c r="H6">
        <v>28340</v>
      </c>
      <c r="J6" s="2">
        <v>5</v>
      </c>
    </row>
    <row r="7" spans="1:10" x14ac:dyDescent="0.35">
      <c r="A7" t="s">
        <v>7</v>
      </c>
      <c r="B7" t="s">
        <v>8</v>
      </c>
      <c r="C7" t="s">
        <v>654</v>
      </c>
      <c r="D7" t="str">
        <f>REPLACE(Table13[[#This Row],[學生姓名]],2,1,"O")</f>
        <v>王O恩</v>
      </c>
      <c r="E7" t="s">
        <v>65</v>
      </c>
      <c r="F7" t="s">
        <v>35</v>
      </c>
      <c r="G7" t="s">
        <v>159</v>
      </c>
      <c r="H7">
        <v>26270</v>
      </c>
      <c r="J7" s="2">
        <v>6</v>
      </c>
    </row>
    <row r="8" spans="1:10" x14ac:dyDescent="0.35">
      <c r="A8" t="s">
        <v>7</v>
      </c>
      <c r="B8" t="s">
        <v>8</v>
      </c>
      <c r="C8" t="s">
        <v>109</v>
      </c>
      <c r="D8" t="str">
        <f>REPLACE(Table13[[#This Row],[學生姓名]],2,1,"O")</f>
        <v>陳O宇</v>
      </c>
      <c r="E8" t="s">
        <v>65</v>
      </c>
      <c r="F8" t="s">
        <v>10</v>
      </c>
      <c r="G8" t="s">
        <v>25</v>
      </c>
      <c r="H8">
        <v>23770</v>
      </c>
      <c r="J8" s="2">
        <v>7</v>
      </c>
    </row>
    <row r="9" spans="1:10" x14ac:dyDescent="0.35">
      <c r="A9" t="s">
        <v>7</v>
      </c>
      <c r="B9" t="s">
        <v>8</v>
      </c>
      <c r="C9" t="s">
        <v>522</v>
      </c>
      <c r="D9" t="str">
        <f>REPLACE(Table13[[#This Row],[學生姓名]],2,1,"O")</f>
        <v>劉O漪</v>
      </c>
      <c r="E9" t="s">
        <v>65</v>
      </c>
      <c r="F9" t="s">
        <v>201</v>
      </c>
      <c r="G9" t="s">
        <v>55</v>
      </c>
      <c r="H9">
        <v>21250</v>
      </c>
      <c r="J9" s="2">
        <v>8</v>
      </c>
    </row>
    <row r="10" spans="1:10" x14ac:dyDescent="0.35">
      <c r="A10" t="s">
        <v>7</v>
      </c>
      <c r="B10" t="s">
        <v>8</v>
      </c>
      <c r="C10" t="s">
        <v>658</v>
      </c>
      <c r="D10" t="str">
        <f>REPLACE(Table13[[#This Row],[學生姓名]],2,1,"O")</f>
        <v>陳O諺</v>
      </c>
      <c r="E10" t="s">
        <v>65</v>
      </c>
      <c r="F10" t="s">
        <v>37</v>
      </c>
      <c r="G10" t="s">
        <v>17</v>
      </c>
      <c r="H10">
        <v>19780</v>
      </c>
      <c r="J10" s="2">
        <v>9</v>
      </c>
    </row>
    <row r="11" spans="1:10" x14ac:dyDescent="0.35">
      <c r="A11" t="s">
        <v>7</v>
      </c>
      <c r="B11" t="s">
        <v>8</v>
      </c>
      <c r="C11" t="s">
        <v>516</v>
      </c>
      <c r="D11" t="str">
        <f>REPLACE(Table13[[#This Row],[學生姓名]],2,1,"O")</f>
        <v>鄭O勻</v>
      </c>
      <c r="E11" t="s">
        <v>65</v>
      </c>
      <c r="F11" t="s">
        <v>201</v>
      </c>
      <c r="G11" t="s">
        <v>41</v>
      </c>
      <c r="H11">
        <v>19600</v>
      </c>
      <c r="J11" s="2">
        <v>10</v>
      </c>
    </row>
    <row r="12" spans="1:10" x14ac:dyDescent="0.35">
      <c r="A12" t="s">
        <v>7</v>
      </c>
      <c r="B12" t="s">
        <v>8</v>
      </c>
      <c r="C12" t="s">
        <v>571</v>
      </c>
      <c r="D12" t="str">
        <f>REPLACE(Table13[[#This Row],[學生姓名]],2,1,"O")</f>
        <v>許O嘉</v>
      </c>
      <c r="E12" t="s">
        <v>65</v>
      </c>
      <c r="F12" t="s">
        <v>29</v>
      </c>
      <c r="G12" t="s">
        <v>59</v>
      </c>
      <c r="H12">
        <v>18800</v>
      </c>
      <c r="J12" s="2">
        <v>11</v>
      </c>
    </row>
    <row r="13" spans="1:10" x14ac:dyDescent="0.35">
      <c r="A13" t="s">
        <v>7</v>
      </c>
      <c r="B13" t="s">
        <v>8</v>
      </c>
      <c r="C13" t="s">
        <v>546</v>
      </c>
      <c r="D13" t="str">
        <f>REPLACE(Table13[[#This Row],[學生姓名]],2,1,"O")</f>
        <v>吳O臻</v>
      </c>
      <c r="E13" t="s">
        <v>65</v>
      </c>
      <c r="F13" t="s">
        <v>227</v>
      </c>
      <c r="G13" t="s">
        <v>61</v>
      </c>
      <c r="H13">
        <v>17500</v>
      </c>
      <c r="J13" s="2">
        <v>12</v>
      </c>
    </row>
    <row r="14" spans="1:10" x14ac:dyDescent="0.35">
      <c r="A14" t="s">
        <v>7</v>
      </c>
      <c r="B14" t="s">
        <v>8</v>
      </c>
      <c r="C14" t="s">
        <v>337</v>
      </c>
      <c r="D14" t="str">
        <f>REPLACE(Table13[[#This Row],[學生姓名]],2,1,"O")</f>
        <v>陳O希</v>
      </c>
      <c r="E14" t="s">
        <v>65</v>
      </c>
      <c r="F14" t="s">
        <v>10</v>
      </c>
      <c r="G14" t="s">
        <v>41</v>
      </c>
      <c r="H14">
        <v>15980</v>
      </c>
      <c r="J14" s="2">
        <v>13</v>
      </c>
    </row>
    <row r="15" spans="1:10" x14ac:dyDescent="0.35">
      <c r="A15" t="s">
        <v>7</v>
      </c>
      <c r="B15" t="s">
        <v>8</v>
      </c>
      <c r="C15" t="s">
        <v>449</v>
      </c>
      <c r="D15" t="str">
        <f>REPLACE(Table13[[#This Row],[學生姓名]],2,1,"O")</f>
        <v>鄭O霖</v>
      </c>
      <c r="E15" t="s">
        <v>65</v>
      </c>
      <c r="F15" t="s">
        <v>161</v>
      </c>
      <c r="G15" t="s">
        <v>11</v>
      </c>
      <c r="H15">
        <v>15300</v>
      </c>
      <c r="J15" s="2">
        <v>14</v>
      </c>
    </row>
    <row r="16" spans="1:10" x14ac:dyDescent="0.35">
      <c r="A16" t="s">
        <v>7</v>
      </c>
      <c r="B16" t="s">
        <v>8</v>
      </c>
      <c r="C16" t="s">
        <v>552</v>
      </c>
      <c r="D16" t="str">
        <f>REPLACE(Table13[[#This Row],[學生姓名]],2,1,"O")</f>
        <v>黃O樂</v>
      </c>
      <c r="E16" t="s">
        <v>65</v>
      </c>
      <c r="F16" t="s">
        <v>29</v>
      </c>
      <c r="G16" t="s">
        <v>17</v>
      </c>
      <c r="H16">
        <v>14800</v>
      </c>
      <c r="J16" s="2">
        <v>15</v>
      </c>
    </row>
    <row r="17" spans="1:10" x14ac:dyDescent="0.35">
      <c r="A17" t="s">
        <v>7</v>
      </c>
      <c r="B17" t="s">
        <v>8</v>
      </c>
      <c r="C17" t="s">
        <v>651</v>
      </c>
      <c r="D17" t="str">
        <f>REPLACE(Table13[[#This Row],[學生姓名]],2,1,"O")</f>
        <v>童O蜜</v>
      </c>
      <c r="E17" t="s">
        <v>65</v>
      </c>
      <c r="F17" t="s">
        <v>35</v>
      </c>
      <c r="G17" t="s">
        <v>59</v>
      </c>
      <c r="H17">
        <v>14650</v>
      </c>
      <c r="J17" s="2">
        <v>16</v>
      </c>
    </row>
    <row r="18" spans="1:10" x14ac:dyDescent="0.35">
      <c r="A18" t="s">
        <v>7</v>
      </c>
      <c r="B18" t="s">
        <v>8</v>
      </c>
      <c r="C18" t="s">
        <v>609</v>
      </c>
      <c r="D18" t="str">
        <f>REPLACE(Table13[[#This Row],[學生姓名]],2,1,"O")</f>
        <v>徐O軒</v>
      </c>
      <c r="E18" t="s">
        <v>65</v>
      </c>
      <c r="F18" t="s">
        <v>33</v>
      </c>
      <c r="G18" t="s">
        <v>27</v>
      </c>
      <c r="H18">
        <v>14610</v>
      </c>
      <c r="J18" s="2">
        <v>17</v>
      </c>
    </row>
    <row r="19" spans="1:10" x14ac:dyDescent="0.35">
      <c r="A19" t="s">
        <v>7</v>
      </c>
      <c r="B19" t="s">
        <v>8</v>
      </c>
      <c r="C19" t="s">
        <v>400</v>
      </c>
      <c r="D19" t="str">
        <f>REPLACE(Table13[[#This Row],[學生姓名]],2,1,"O")</f>
        <v>莊O曦</v>
      </c>
      <c r="E19" t="s">
        <v>65</v>
      </c>
      <c r="F19" t="s">
        <v>105</v>
      </c>
      <c r="G19" t="s">
        <v>17</v>
      </c>
      <c r="H19">
        <v>13630</v>
      </c>
      <c r="J19" s="2">
        <v>18</v>
      </c>
    </row>
    <row r="20" spans="1:10" x14ac:dyDescent="0.35">
      <c r="A20" t="s">
        <v>7</v>
      </c>
      <c r="B20" t="s">
        <v>8</v>
      </c>
      <c r="C20" t="s">
        <v>657</v>
      </c>
      <c r="D20" t="str">
        <f>REPLACE(Table13[[#This Row],[學生姓名]],2,1,"O")</f>
        <v>陳O謙</v>
      </c>
      <c r="E20" t="s">
        <v>65</v>
      </c>
      <c r="F20" t="s">
        <v>37</v>
      </c>
      <c r="G20" t="s">
        <v>15</v>
      </c>
      <c r="H20">
        <v>13420</v>
      </c>
      <c r="J20" s="2">
        <v>19</v>
      </c>
    </row>
    <row r="21" spans="1:10" x14ac:dyDescent="0.35">
      <c r="A21" t="s">
        <v>7</v>
      </c>
      <c r="B21" t="s">
        <v>8</v>
      </c>
      <c r="C21" t="s">
        <v>440</v>
      </c>
      <c r="D21" t="str">
        <f>REPLACE(Table13[[#This Row],[學生姓名]],2,1,"O")</f>
        <v>李O葳</v>
      </c>
      <c r="E21" t="s">
        <v>65</v>
      </c>
      <c r="F21" t="s">
        <v>131</v>
      </c>
      <c r="G21" t="s">
        <v>47</v>
      </c>
      <c r="H21">
        <v>13260</v>
      </c>
      <c r="J21" s="2">
        <v>20</v>
      </c>
    </row>
    <row r="22" spans="1:10" x14ac:dyDescent="0.35">
      <c r="A22" t="s">
        <v>7</v>
      </c>
      <c r="B22" t="s">
        <v>8</v>
      </c>
      <c r="C22" t="s">
        <v>591</v>
      </c>
      <c r="D22" t="str">
        <f>REPLACE(Table13[[#This Row],[學生姓名]],2,1,"O")</f>
        <v>曹O祤</v>
      </c>
      <c r="E22" t="s">
        <v>65</v>
      </c>
      <c r="F22" t="s">
        <v>31</v>
      </c>
      <c r="G22" t="s">
        <v>45</v>
      </c>
      <c r="H22">
        <v>12560</v>
      </c>
      <c r="J22" s="2">
        <v>21</v>
      </c>
    </row>
    <row r="23" spans="1:10" x14ac:dyDescent="0.35">
      <c r="A23" t="s">
        <v>7</v>
      </c>
      <c r="B23" t="s">
        <v>8</v>
      </c>
      <c r="C23" t="s">
        <v>521</v>
      </c>
      <c r="D23" t="str">
        <f>REPLACE(Table13[[#This Row],[學生姓名]],2,1,"O")</f>
        <v>張O語</v>
      </c>
      <c r="E23" t="s">
        <v>65</v>
      </c>
      <c r="F23" t="s">
        <v>201</v>
      </c>
      <c r="G23" t="s">
        <v>53</v>
      </c>
      <c r="H23">
        <v>12420</v>
      </c>
      <c r="J23" s="2">
        <v>22</v>
      </c>
    </row>
    <row r="24" spans="1:10" x14ac:dyDescent="0.35">
      <c r="A24" t="s">
        <v>7</v>
      </c>
      <c r="B24" t="s">
        <v>8</v>
      </c>
      <c r="C24" t="s">
        <v>633</v>
      </c>
      <c r="D24" t="str">
        <f>REPLACE(Table13[[#This Row],[學生姓名]],2,1,"O")</f>
        <v>陳O峻</v>
      </c>
      <c r="E24" t="s">
        <v>65</v>
      </c>
      <c r="F24" t="s">
        <v>35</v>
      </c>
      <c r="G24" t="s">
        <v>21</v>
      </c>
      <c r="H24">
        <v>12360</v>
      </c>
      <c r="J24" s="2">
        <v>23</v>
      </c>
    </row>
    <row r="25" spans="1:10" x14ac:dyDescent="0.35">
      <c r="A25" t="s">
        <v>7</v>
      </c>
      <c r="B25" t="s">
        <v>8</v>
      </c>
      <c r="C25" t="s">
        <v>615</v>
      </c>
      <c r="D25" t="str">
        <f>REPLACE(Table13[[#This Row],[學生姓名]],2,1,"O")</f>
        <v>王O溏</v>
      </c>
      <c r="E25" t="s">
        <v>65</v>
      </c>
      <c r="F25" t="s">
        <v>33</v>
      </c>
      <c r="G25" t="s">
        <v>39</v>
      </c>
      <c r="H25">
        <v>12030</v>
      </c>
      <c r="J25" s="2">
        <v>24</v>
      </c>
    </row>
    <row r="26" spans="1:10" x14ac:dyDescent="0.35">
      <c r="A26" t="s">
        <v>7</v>
      </c>
      <c r="B26" t="s">
        <v>8</v>
      </c>
      <c r="C26" t="s">
        <v>367</v>
      </c>
      <c r="D26" t="str">
        <f>REPLACE(Table13[[#This Row],[學生姓名]],2,1,"O")</f>
        <v>許O甄</v>
      </c>
      <c r="E26" t="s">
        <v>65</v>
      </c>
      <c r="F26" t="s">
        <v>65</v>
      </c>
      <c r="G26" t="s">
        <v>61</v>
      </c>
      <c r="H26">
        <v>11930</v>
      </c>
      <c r="J26" s="2">
        <v>25</v>
      </c>
    </row>
    <row r="27" spans="1:10" x14ac:dyDescent="0.35">
      <c r="A27" t="s">
        <v>7</v>
      </c>
      <c r="B27" t="s">
        <v>8</v>
      </c>
      <c r="C27" t="s">
        <v>334</v>
      </c>
      <c r="D27" t="str">
        <f>REPLACE(Table13[[#This Row],[學生姓名]],2,1,"O")</f>
        <v>高O甫</v>
      </c>
      <c r="E27" t="s">
        <v>65</v>
      </c>
      <c r="F27" t="s">
        <v>10</v>
      </c>
      <c r="G27" t="s">
        <v>35</v>
      </c>
      <c r="H27">
        <v>11490</v>
      </c>
    </row>
    <row r="28" spans="1:10" x14ac:dyDescent="0.35">
      <c r="A28" t="s">
        <v>7</v>
      </c>
      <c r="B28" t="s">
        <v>8</v>
      </c>
      <c r="C28" t="s">
        <v>361</v>
      </c>
      <c r="D28" t="str">
        <f>REPLACE(Table13[[#This Row],[學生姓名]],2,1,"O")</f>
        <v>許O水</v>
      </c>
      <c r="E28" t="s">
        <v>65</v>
      </c>
      <c r="F28" t="s">
        <v>65</v>
      </c>
      <c r="G28" t="s">
        <v>45</v>
      </c>
      <c r="H28">
        <v>10840</v>
      </c>
    </row>
    <row r="29" spans="1:10" x14ac:dyDescent="0.35">
      <c r="A29" t="s">
        <v>7</v>
      </c>
      <c r="B29" t="s">
        <v>8</v>
      </c>
      <c r="C29" t="s">
        <v>357</v>
      </c>
      <c r="D29" t="str">
        <f>REPLACE(Table13[[#This Row],[學生姓名]],2,1,"O")</f>
        <v>蔡O恩</v>
      </c>
      <c r="E29" t="s">
        <v>65</v>
      </c>
      <c r="F29" t="s">
        <v>65</v>
      </c>
      <c r="G29" t="s">
        <v>33</v>
      </c>
      <c r="H29">
        <v>10790</v>
      </c>
    </row>
    <row r="30" spans="1:10" x14ac:dyDescent="0.35">
      <c r="A30" t="s">
        <v>7</v>
      </c>
      <c r="B30" t="s">
        <v>8</v>
      </c>
      <c r="C30" t="s">
        <v>646</v>
      </c>
      <c r="D30" t="str">
        <f>REPLACE(Table13[[#This Row],[學生姓名]],2,1,"O")</f>
        <v>蔡O融</v>
      </c>
      <c r="E30" t="s">
        <v>65</v>
      </c>
      <c r="F30" t="s">
        <v>35</v>
      </c>
      <c r="G30" t="s">
        <v>49</v>
      </c>
      <c r="H30">
        <v>10110</v>
      </c>
    </row>
    <row r="31" spans="1:10" x14ac:dyDescent="0.35">
      <c r="A31" t="s">
        <v>7</v>
      </c>
      <c r="B31" t="s">
        <v>8</v>
      </c>
      <c r="C31" t="s">
        <v>656</v>
      </c>
      <c r="D31" t="str">
        <f>REPLACE(Table13[[#This Row],[學生姓名]],2,1,"O")</f>
        <v>賴O辰</v>
      </c>
      <c r="E31" t="s">
        <v>65</v>
      </c>
      <c r="F31" t="s">
        <v>37</v>
      </c>
      <c r="G31" t="s">
        <v>13</v>
      </c>
      <c r="H31">
        <v>9300</v>
      </c>
    </row>
    <row r="32" spans="1:10" x14ac:dyDescent="0.35">
      <c r="A32" t="s">
        <v>7</v>
      </c>
      <c r="B32" t="s">
        <v>8</v>
      </c>
      <c r="C32" t="s">
        <v>362</v>
      </c>
      <c r="D32" t="str">
        <f>REPLACE(Table13[[#This Row],[學生姓名]],2,1,"O")</f>
        <v>蔡O葶</v>
      </c>
      <c r="E32" t="s">
        <v>65</v>
      </c>
      <c r="F32" t="s">
        <v>65</v>
      </c>
      <c r="G32" t="s">
        <v>49</v>
      </c>
      <c r="H32">
        <v>9160</v>
      </c>
    </row>
    <row r="33" spans="1:8" x14ac:dyDescent="0.35">
      <c r="A33" t="s">
        <v>7</v>
      </c>
      <c r="B33" t="s">
        <v>8</v>
      </c>
      <c r="C33" t="s">
        <v>649</v>
      </c>
      <c r="D33" t="str">
        <f>REPLACE(Table13[[#This Row],[學生姓名]],2,1,"O")</f>
        <v>許O寗</v>
      </c>
      <c r="E33" t="s">
        <v>65</v>
      </c>
      <c r="F33" t="s">
        <v>35</v>
      </c>
      <c r="G33" t="s">
        <v>55</v>
      </c>
      <c r="H33">
        <v>8760</v>
      </c>
    </row>
    <row r="34" spans="1:8" x14ac:dyDescent="0.35">
      <c r="A34" t="s">
        <v>7</v>
      </c>
      <c r="B34" t="s">
        <v>8</v>
      </c>
      <c r="C34" t="s">
        <v>453</v>
      </c>
      <c r="D34" t="str">
        <f>REPLACE(Table13[[#This Row],[學生姓名]],2,1,"O")</f>
        <v>黃O翔</v>
      </c>
      <c r="E34" t="s">
        <v>65</v>
      </c>
      <c r="F34" t="s">
        <v>161</v>
      </c>
      <c r="G34" t="s">
        <v>23</v>
      </c>
      <c r="H34">
        <v>8610</v>
      </c>
    </row>
    <row r="35" spans="1:8" x14ac:dyDescent="0.35">
      <c r="A35" t="s">
        <v>7</v>
      </c>
      <c r="B35" t="s">
        <v>8</v>
      </c>
      <c r="C35" t="s">
        <v>518</v>
      </c>
      <c r="D35" t="str">
        <f>REPLACE(Table13[[#This Row],[學生姓名]],2,1,"O")</f>
        <v>黃O晞</v>
      </c>
      <c r="E35" t="s">
        <v>65</v>
      </c>
      <c r="F35" t="s">
        <v>201</v>
      </c>
      <c r="G35" t="s">
        <v>45</v>
      </c>
      <c r="H35">
        <v>8470</v>
      </c>
    </row>
    <row r="36" spans="1:8" x14ac:dyDescent="0.35">
      <c r="A36" t="s">
        <v>7</v>
      </c>
      <c r="B36" t="s">
        <v>8</v>
      </c>
      <c r="C36" t="s">
        <v>476</v>
      </c>
      <c r="D36" t="str">
        <f>REPLACE(Table13[[#This Row],[學生姓名]],2,1,"O")</f>
        <v>謝O希</v>
      </c>
      <c r="E36" t="s">
        <v>65</v>
      </c>
      <c r="F36" t="s">
        <v>189</v>
      </c>
      <c r="G36" t="s">
        <v>13</v>
      </c>
      <c r="H36">
        <v>7990</v>
      </c>
    </row>
    <row r="37" spans="1:8" x14ac:dyDescent="0.35">
      <c r="A37" t="s">
        <v>7</v>
      </c>
      <c r="B37" t="s">
        <v>8</v>
      </c>
      <c r="C37" t="s">
        <v>553</v>
      </c>
      <c r="D37" t="str">
        <f>REPLACE(Table13[[#This Row],[學生姓名]],2,1,"O")</f>
        <v>張O淼</v>
      </c>
      <c r="E37" t="s">
        <v>65</v>
      </c>
      <c r="F37" t="s">
        <v>29</v>
      </c>
      <c r="G37" t="s">
        <v>19</v>
      </c>
      <c r="H37">
        <v>7850</v>
      </c>
    </row>
    <row r="38" spans="1:8" x14ac:dyDescent="0.35">
      <c r="A38" t="s">
        <v>7</v>
      </c>
      <c r="B38" t="s">
        <v>8</v>
      </c>
      <c r="C38" t="s">
        <v>429</v>
      </c>
      <c r="D38" t="str">
        <f>REPLACE(Table13[[#This Row],[學生姓名]],2,1,"O")</f>
        <v>黃O彥</v>
      </c>
      <c r="E38" t="s">
        <v>65</v>
      </c>
      <c r="F38" t="s">
        <v>131</v>
      </c>
      <c r="G38" t="s">
        <v>25</v>
      </c>
      <c r="H38">
        <v>6970</v>
      </c>
    </row>
    <row r="39" spans="1:8" x14ac:dyDescent="0.35">
      <c r="A39" t="s">
        <v>7</v>
      </c>
      <c r="B39" t="s">
        <v>8</v>
      </c>
      <c r="C39" t="s">
        <v>574</v>
      </c>
      <c r="D39" t="str">
        <f>REPLACE(Table13[[#This Row],[學生姓名]],2,1,"O")</f>
        <v>黃O聿</v>
      </c>
      <c r="E39" t="s">
        <v>65</v>
      </c>
      <c r="F39" t="s">
        <v>29</v>
      </c>
      <c r="G39" t="s">
        <v>159</v>
      </c>
      <c r="H39">
        <v>6860</v>
      </c>
    </row>
    <row r="40" spans="1:8" x14ac:dyDescent="0.35">
      <c r="A40" t="s">
        <v>7</v>
      </c>
      <c r="B40" t="s">
        <v>8</v>
      </c>
      <c r="C40" t="s">
        <v>407</v>
      </c>
      <c r="D40" t="str">
        <f>REPLACE(Table13[[#This Row],[學生姓名]],2,1,"O")</f>
        <v>蔡O祐</v>
      </c>
      <c r="E40" t="s">
        <v>65</v>
      </c>
      <c r="F40" t="s">
        <v>105</v>
      </c>
      <c r="G40" t="s">
        <v>33</v>
      </c>
      <c r="H40">
        <v>6660</v>
      </c>
    </row>
    <row r="41" spans="1:8" x14ac:dyDescent="0.35">
      <c r="A41" t="s">
        <v>7</v>
      </c>
      <c r="B41" t="s">
        <v>8</v>
      </c>
      <c r="C41" t="s">
        <v>474</v>
      </c>
      <c r="D41" t="str">
        <f>REPLACE(Table13[[#This Row],[學生姓名]],2,1,"O")</f>
        <v>陳O晞</v>
      </c>
      <c r="E41" t="s">
        <v>65</v>
      </c>
      <c r="F41" t="s">
        <v>161</v>
      </c>
      <c r="G41" t="s">
        <v>159</v>
      </c>
      <c r="H41">
        <v>6630</v>
      </c>
    </row>
    <row r="42" spans="1:8" x14ac:dyDescent="0.35">
      <c r="A42" t="s">
        <v>7</v>
      </c>
      <c r="B42" t="s">
        <v>8</v>
      </c>
      <c r="C42" t="s">
        <v>336</v>
      </c>
      <c r="D42" t="str">
        <f>REPLACE(Table13[[#This Row],[學生姓名]],2,1,"O")</f>
        <v>林O安</v>
      </c>
      <c r="E42" t="s">
        <v>65</v>
      </c>
      <c r="F42" t="s">
        <v>10</v>
      </c>
      <c r="G42" t="s">
        <v>39</v>
      </c>
      <c r="H42">
        <v>6600</v>
      </c>
    </row>
    <row r="43" spans="1:8" x14ac:dyDescent="0.35">
      <c r="A43" t="s">
        <v>7</v>
      </c>
      <c r="B43" t="s">
        <v>8</v>
      </c>
      <c r="C43" t="s">
        <v>644</v>
      </c>
      <c r="D43" t="str">
        <f>REPLACE(Table13[[#This Row],[學生姓名]],2,1,"O")</f>
        <v>莊O莉</v>
      </c>
      <c r="E43" t="s">
        <v>65</v>
      </c>
      <c r="F43" t="s">
        <v>35</v>
      </c>
      <c r="G43" t="s">
        <v>45</v>
      </c>
      <c r="H43">
        <v>6440</v>
      </c>
    </row>
    <row r="44" spans="1:8" x14ac:dyDescent="0.35">
      <c r="A44" t="s">
        <v>7</v>
      </c>
      <c r="B44" t="s">
        <v>8</v>
      </c>
      <c r="C44" t="s">
        <v>643</v>
      </c>
      <c r="D44" t="str">
        <f>REPLACE(Table13[[#This Row],[學生姓名]],2,1,"O")</f>
        <v>莊O倫</v>
      </c>
      <c r="E44" t="s">
        <v>65</v>
      </c>
      <c r="F44" t="s">
        <v>35</v>
      </c>
      <c r="G44" t="s">
        <v>43</v>
      </c>
      <c r="H44">
        <v>6420</v>
      </c>
    </row>
    <row r="45" spans="1:8" x14ac:dyDescent="0.35">
      <c r="A45" t="s">
        <v>7</v>
      </c>
      <c r="B45" t="s">
        <v>8</v>
      </c>
      <c r="C45" t="s">
        <v>324</v>
      </c>
      <c r="D45" t="str">
        <f>REPLACE(Table13[[#This Row],[學生姓名]],2,1,"O")</f>
        <v>陳O宏</v>
      </c>
      <c r="E45" t="s">
        <v>65</v>
      </c>
      <c r="F45" t="s">
        <v>10</v>
      </c>
      <c r="G45" t="s">
        <v>13</v>
      </c>
      <c r="H45">
        <v>6400</v>
      </c>
    </row>
    <row r="46" spans="1:8" x14ac:dyDescent="0.35">
      <c r="A46" t="s">
        <v>7</v>
      </c>
      <c r="B46" t="s">
        <v>8</v>
      </c>
      <c r="C46" t="s">
        <v>635</v>
      </c>
      <c r="D46" t="str">
        <f>REPLACE(Table13[[#This Row],[學生姓名]],2,1,"O")</f>
        <v>莊O瑀</v>
      </c>
      <c r="E46" t="s">
        <v>65</v>
      </c>
      <c r="F46" t="s">
        <v>35</v>
      </c>
      <c r="G46" t="s">
        <v>27</v>
      </c>
      <c r="H46">
        <v>6250</v>
      </c>
    </row>
    <row r="47" spans="1:8" x14ac:dyDescent="0.35">
      <c r="A47" t="s">
        <v>7</v>
      </c>
      <c r="B47" t="s">
        <v>8</v>
      </c>
      <c r="C47" t="s">
        <v>339</v>
      </c>
      <c r="D47" t="str">
        <f>REPLACE(Table13[[#This Row],[學生姓名]],2,1,"O")</f>
        <v>陳O恩</v>
      </c>
      <c r="E47" t="s">
        <v>65</v>
      </c>
      <c r="F47" t="s">
        <v>10</v>
      </c>
      <c r="G47" t="s">
        <v>45</v>
      </c>
      <c r="H47">
        <v>6110</v>
      </c>
    </row>
    <row r="48" spans="1:8" x14ac:dyDescent="0.35">
      <c r="A48" t="s">
        <v>7</v>
      </c>
      <c r="B48" t="s">
        <v>8</v>
      </c>
      <c r="C48" t="s">
        <v>652</v>
      </c>
      <c r="D48" t="str">
        <f>REPLACE(Table13[[#This Row],[學生姓名]],2,1,"O")</f>
        <v>籃O軒</v>
      </c>
      <c r="E48" t="s">
        <v>65</v>
      </c>
      <c r="F48" t="s">
        <v>35</v>
      </c>
      <c r="G48" t="s">
        <v>61</v>
      </c>
      <c r="H48">
        <v>5720</v>
      </c>
    </row>
    <row r="49" spans="1:8" x14ac:dyDescent="0.35">
      <c r="A49" t="s">
        <v>7</v>
      </c>
      <c r="B49" t="s">
        <v>8</v>
      </c>
      <c r="C49" t="s">
        <v>573</v>
      </c>
      <c r="D49" t="str">
        <f>REPLACE(Table13[[#This Row],[學生姓名]],2,1,"O")</f>
        <v>吳O恩</v>
      </c>
      <c r="E49" t="s">
        <v>65</v>
      </c>
      <c r="F49" t="s">
        <v>29</v>
      </c>
      <c r="G49" t="s">
        <v>63</v>
      </c>
      <c r="H49">
        <v>5700</v>
      </c>
    </row>
    <row r="50" spans="1:8" x14ac:dyDescent="0.35">
      <c r="A50" t="s">
        <v>7</v>
      </c>
      <c r="B50" t="s">
        <v>8</v>
      </c>
      <c r="C50" t="s">
        <v>564</v>
      </c>
      <c r="D50" t="str">
        <f>REPLACE(Table13[[#This Row],[學生姓名]],2,1,"O")</f>
        <v>張O瑀</v>
      </c>
      <c r="E50" t="s">
        <v>65</v>
      </c>
      <c r="F50" t="s">
        <v>29</v>
      </c>
      <c r="G50" t="s">
        <v>43</v>
      </c>
      <c r="H50">
        <v>5660</v>
      </c>
    </row>
    <row r="51" spans="1:8" x14ac:dyDescent="0.35">
      <c r="A51" t="s">
        <v>7</v>
      </c>
      <c r="B51" t="s">
        <v>8</v>
      </c>
      <c r="C51" t="s">
        <v>393</v>
      </c>
      <c r="D51" t="str">
        <f>REPLACE(Table13[[#This Row],[學生姓名]],2,1,"O")</f>
        <v>蘇O欣</v>
      </c>
      <c r="E51" t="s">
        <v>65</v>
      </c>
      <c r="F51" t="s">
        <v>85</v>
      </c>
      <c r="G51" t="s">
        <v>57</v>
      </c>
      <c r="H51">
        <v>5460</v>
      </c>
    </row>
    <row r="52" spans="1:8" x14ac:dyDescent="0.35">
      <c r="A52" t="s">
        <v>7</v>
      </c>
      <c r="B52" t="s">
        <v>8</v>
      </c>
      <c r="C52" t="s">
        <v>483</v>
      </c>
      <c r="D52" t="str">
        <f>REPLACE(Table13[[#This Row],[學生姓名]],2,1,"O")</f>
        <v>葉O序</v>
      </c>
      <c r="E52" t="s">
        <v>65</v>
      </c>
      <c r="F52" t="s">
        <v>189</v>
      </c>
      <c r="G52" t="s">
        <v>27</v>
      </c>
      <c r="H52">
        <v>5110</v>
      </c>
    </row>
    <row r="53" spans="1:8" x14ac:dyDescent="0.35">
      <c r="A53" t="s">
        <v>7</v>
      </c>
      <c r="B53" t="s">
        <v>8</v>
      </c>
      <c r="C53" t="s">
        <v>603</v>
      </c>
      <c r="D53" t="str">
        <f>REPLACE(Table13[[#This Row],[學生姓名]],2,1,"O")</f>
        <v>梁O旻</v>
      </c>
      <c r="E53" t="s">
        <v>65</v>
      </c>
      <c r="F53" t="s">
        <v>33</v>
      </c>
      <c r="G53" t="s">
        <v>15</v>
      </c>
      <c r="H53">
        <v>5100</v>
      </c>
    </row>
    <row r="54" spans="1:8" x14ac:dyDescent="0.35">
      <c r="A54" t="s">
        <v>7</v>
      </c>
      <c r="B54" t="s">
        <v>8</v>
      </c>
      <c r="C54" t="s">
        <v>607</v>
      </c>
      <c r="D54" t="str">
        <f>REPLACE(Table13[[#This Row],[學生姓名]],2,1,"O")</f>
        <v>莊O宇</v>
      </c>
      <c r="E54" t="s">
        <v>65</v>
      </c>
      <c r="F54" t="s">
        <v>33</v>
      </c>
      <c r="G54" t="s">
        <v>23</v>
      </c>
      <c r="H54">
        <v>5040</v>
      </c>
    </row>
    <row r="55" spans="1:8" x14ac:dyDescent="0.35">
      <c r="A55" t="s">
        <v>7</v>
      </c>
      <c r="B55" t="s">
        <v>8</v>
      </c>
      <c r="C55" t="s">
        <v>599</v>
      </c>
      <c r="D55" t="str">
        <f>REPLACE(Table13[[#This Row],[學生姓名]],2,1,"O")</f>
        <v>陳O㜍</v>
      </c>
      <c r="E55" t="s">
        <v>65</v>
      </c>
      <c r="F55" t="s">
        <v>31</v>
      </c>
      <c r="G55" t="s">
        <v>61</v>
      </c>
      <c r="H55">
        <v>4810</v>
      </c>
    </row>
    <row r="56" spans="1:8" x14ac:dyDescent="0.35">
      <c r="A56" t="s">
        <v>7</v>
      </c>
      <c r="B56" t="s">
        <v>8</v>
      </c>
      <c r="C56" t="s">
        <v>376</v>
      </c>
      <c r="D56" t="str">
        <f>REPLACE(Table13[[#This Row],[學生姓名]],2,1,"O")</f>
        <v>鄧O安</v>
      </c>
      <c r="E56" t="s">
        <v>65</v>
      </c>
      <c r="F56" t="s">
        <v>85</v>
      </c>
      <c r="G56" t="s">
        <v>23</v>
      </c>
      <c r="H56">
        <v>4680</v>
      </c>
    </row>
    <row r="57" spans="1:8" x14ac:dyDescent="0.35">
      <c r="A57" t="s">
        <v>7</v>
      </c>
      <c r="B57" t="s">
        <v>8</v>
      </c>
      <c r="C57" t="s">
        <v>594</v>
      </c>
      <c r="D57" t="str">
        <f>REPLACE(Table13[[#This Row],[學生姓名]],2,1,"O")</f>
        <v>余O璟</v>
      </c>
      <c r="E57" t="s">
        <v>65</v>
      </c>
      <c r="F57" t="s">
        <v>31</v>
      </c>
      <c r="G57" t="s">
        <v>51</v>
      </c>
      <c r="H57">
        <v>4640</v>
      </c>
    </row>
    <row r="58" spans="1:8" x14ac:dyDescent="0.35">
      <c r="A58" t="s">
        <v>7</v>
      </c>
      <c r="B58" t="s">
        <v>8</v>
      </c>
      <c r="C58" t="s">
        <v>662</v>
      </c>
      <c r="D58" t="str">
        <f>REPLACE(Table13[[#This Row],[學生姓名]],2,1,"O")</f>
        <v>余O堡</v>
      </c>
      <c r="E58" t="s">
        <v>65</v>
      </c>
      <c r="F58" t="s">
        <v>37</v>
      </c>
      <c r="G58" t="s">
        <v>25</v>
      </c>
      <c r="H58">
        <v>4640</v>
      </c>
    </row>
    <row r="59" spans="1:8" x14ac:dyDescent="0.35">
      <c r="A59" t="s">
        <v>7</v>
      </c>
      <c r="B59" t="s">
        <v>8</v>
      </c>
      <c r="C59" t="s">
        <v>438</v>
      </c>
      <c r="D59" t="str">
        <f>REPLACE(Table13[[#This Row],[學生姓名]],2,1,"O")</f>
        <v>鄭O函</v>
      </c>
      <c r="E59" t="s">
        <v>65</v>
      </c>
      <c r="F59" t="s">
        <v>131</v>
      </c>
      <c r="G59" t="s">
        <v>43</v>
      </c>
      <c r="H59">
        <v>4550</v>
      </c>
    </row>
    <row r="60" spans="1:8" x14ac:dyDescent="0.35">
      <c r="A60" t="s">
        <v>7</v>
      </c>
      <c r="B60" t="s">
        <v>8</v>
      </c>
      <c r="C60" t="s">
        <v>356</v>
      </c>
      <c r="D60" t="str">
        <f>REPLACE(Table13[[#This Row],[學生姓名]],2,1,"O")</f>
        <v>唐O綦</v>
      </c>
      <c r="E60" t="s">
        <v>65</v>
      </c>
      <c r="F60" t="s">
        <v>65</v>
      </c>
      <c r="G60" t="s">
        <v>31</v>
      </c>
      <c r="H60">
        <v>4470</v>
      </c>
    </row>
    <row r="61" spans="1:8" x14ac:dyDescent="0.35">
      <c r="A61" t="s">
        <v>7</v>
      </c>
      <c r="B61" t="s">
        <v>8</v>
      </c>
      <c r="C61" t="s">
        <v>676</v>
      </c>
      <c r="D61" t="str">
        <f>REPLACE(Table13[[#This Row],[學生姓名]],2,1,"O")</f>
        <v>黃O靈</v>
      </c>
      <c r="E61" t="s">
        <v>65</v>
      </c>
      <c r="F61" t="s">
        <v>37</v>
      </c>
      <c r="G61" t="s">
        <v>55</v>
      </c>
      <c r="H61">
        <v>4420</v>
      </c>
    </row>
    <row r="62" spans="1:8" x14ac:dyDescent="0.35">
      <c r="A62" t="s">
        <v>7</v>
      </c>
      <c r="B62" t="s">
        <v>8</v>
      </c>
      <c r="C62" t="s">
        <v>537</v>
      </c>
      <c r="D62" t="str">
        <f>REPLACE(Table13[[#This Row],[學生姓名]],2,1,"O")</f>
        <v>洪O睿</v>
      </c>
      <c r="E62" t="s">
        <v>65</v>
      </c>
      <c r="F62" t="s">
        <v>227</v>
      </c>
      <c r="G62" t="s">
        <v>37</v>
      </c>
      <c r="H62">
        <v>4340</v>
      </c>
    </row>
    <row r="63" spans="1:8" x14ac:dyDescent="0.35">
      <c r="A63" t="s">
        <v>7</v>
      </c>
      <c r="B63" t="s">
        <v>8</v>
      </c>
      <c r="C63" t="s">
        <v>533</v>
      </c>
      <c r="D63" t="str">
        <f>REPLACE(Table13[[#This Row],[學生姓名]],2,1,"O")</f>
        <v>張O齊</v>
      </c>
      <c r="E63" t="s">
        <v>65</v>
      </c>
      <c r="F63" t="s">
        <v>35</v>
      </c>
      <c r="G63" t="s">
        <v>23</v>
      </c>
      <c r="H63">
        <v>4120</v>
      </c>
    </row>
    <row r="64" spans="1:8" x14ac:dyDescent="0.35">
      <c r="A64" t="s">
        <v>7</v>
      </c>
      <c r="B64" t="s">
        <v>8</v>
      </c>
      <c r="C64" t="s">
        <v>397</v>
      </c>
      <c r="D64" t="str">
        <f>REPLACE(Table13[[#This Row],[學生姓名]],2,1,"O")</f>
        <v>王O禹</v>
      </c>
      <c r="E64" t="s">
        <v>65</v>
      </c>
      <c r="F64" t="s">
        <v>105</v>
      </c>
      <c r="G64" t="s">
        <v>11</v>
      </c>
      <c r="H64">
        <v>4030</v>
      </c>
    </row>
    <row r="65" spans="1:8" x14ac:dyDescent="0.35">
      <c r="A65" t="s">
        <v>7</v>
      </c>
      <c r="B65" t="s">
        <v>8</v>
      </c>
      <c r="C65" t="s">
        <v>631</v>
      </c>
      <c r="D65" t="str">
        <f>REPLACE(Table13[[#This Row],[學生姓名]],2,1,"O")</f>
        <v>謝O祐</v>
      </c>
      <c r="E65" t="s">
        <v>65</v>
      </c>
      <c r="F65" t="s">
        <v>35</v>
      </c>
      <c r="G65" t="s">
        <v>17</v>
      </c>
      <c r="H65">
        <v>3920</v>
      </c>
    </row>
    <row r="66" spans="1:8" x14ac:dyDescent="0.35">
      <c r="A66" t="s">
        <v>7</v>
      </c>
      <c r="B66" t="s">
        <v>8</v>
      </c>
      <c r="C66" t="s">
        <v>344</v>
      </c>
      <c r="D66" t="str">
        <f>REPLACE(Table13[[#This Row],[學生姓名]],2,1,"O")</f>
        <v>薛O妤</v>
      </c>
      <c r="E66" t="s">
        <v>65</v>
      </c>
      <c r="F66" t="s">
        <v>10</v>
      </c>
      <c r="G66" t="s">
        <v>57</v>
      </c>
      <c r="H66">
        <v>3900</v>
      </c>
    </row>
    <row r="67" spans="1:8" x14ac:dyDescent="0.35">
      <c r="A67" t="s">
        <v>7</v>
      </c>
      <c r="B67" t="s">
        <v>8</v>
      </c>
      <c r="C67" t="s">
        <v>612</v>
      </c>
      <c r="D67" t="str">
        <f>REPLACE(Table13[[#This Row],[學生姓名]],2,1,"O")</f>
        <v>汪O翰</v>
      </c>
      <c r="E67" t="s">
        <v>65</v>
      </c>
      <c r="F67" t="s">
        <v>33</v>
      </c>
      <c r="G67" t="s">
        <v>33</v>
      </c>
      <c r="H67">
        <v>3880</v>
      </c>
    </row>
    <row r="68" spans="1:8" x14ac:dyDescent="0.35">
      <c r="A68" t="s">
        <v>7</v>
      </c>
      <c r="B68" t="s">
        <v>8</v>
      </c>
      <c r="C68" t="s">
        <v>554</v>
      </c>
      <c r="D68" t="str">
        <f>REPLACE(Table13[[#This Row],[學生姓名]],2,1,"O")</f>
        <v>何O恩</v>
      </c>
      <c r="E68" t="s">
        <v>65</v>
      </c>
      <c r="F68" t="s">
        <v>29</v>
      </c>
      <c r="G68" t="s">
        <v>21</v>
      </c>
      <c r="H68">
        <v>3810</v>
      </c>
    </row>
    <row r="69" spans="1:8" x14ac:dyDescent="0.35">
      <c r="A69" t="s">
        <v>7</v>
      </c>
      <c r="B69" t="s">
        <v>8</v>
      </c>
      <c r="C69" t="s">
        <v>490</v>
      </c>
      <c r="D69" t="str">
        <f>REPLACE(Table13[[#This Row],[學生姓名]],2,1,"O")</f>
        <v>宋O璇</v>
      </c>
      <c r="E69" t="s">
        <v>65</v>
      </c>
      <c r="F69" t="s">
        <v>189</v>
      </c>
      <c r="G69" t="s">
        <v>41</v>
      </c>
      <c r="H69">
        <v>3720</v>
      </c>
    </row>
    <row r="70" spans="1:8" x14ac:dyDescent="0.35">
      <c r="A70" t="s">
        <v>7</v>
      </c>
      <c r="B70" t="s">
        <v>8</v>
      </c>
      <c r="C70" t="s">
        <v>513</v>
      </c>
      <c r="D70" t="str">
        <f>REPLACE(Table13[[#This Row],[學生姓名]],2,1,"O")</f>
        <v>黃O哲</v>
      </c>
      <c r="E70" t="s">
        <v>65</v>
      </c>
      <c r="F70" t="s">
        <v>201</v>
      </c>
      <c r="G70" t="s">
        <v>35</v>
      </c>
      <c r="H70">
        <v>3680</v>
      </c>
    </row>
    <row r="71" spans="1:8" x14ac:dyDescent="0.35">
      <c r="A71" t="s">
        <v>7</v>
      </c>
      <c r="B71" t="s">
        <v>8</v>
      </c>
      <c r="C71" t="s">
        <v>630</v>
      </c>
      <c r="D71" t="str">
        <f>REPLACE(Table13[[#This Row],[學生姓名]],2,1,"O")</f>
        <v>黄O宸</v>
      </c>
      <c r="E71" t="s">
        <v>65</v>
      </c>
      <c r="F71" t="s">
        <v>35</v>
      </c>
      <c r="G71" t="s">
        <v>15</v>
      </c>
      <c r="H71">
        <v>3480</v>
      </c>
    </row>
    <row r="72" spans="1:8" x14ac:dyDescent="0.35">
      <c r="A72" t="s">
        <v>7</v>
      </c>
      <c r="B72" t="s">
        <v>8</v>
      </c>
      <c r="C72" t="s">
        <v>399</v>
      </c>
      <c r="D72" t="str">
        <f>REPLACE(Table13[[#This Row],[學生姓名]],2,1,"O")</f>
        <v>陳O瑞</v>
      </c>
      <c r="E72" t="s">
        <v>65</v>
      </c>
      <c r="F72" t="s">
        <v>105</v>
      </c>
      <c r="G72" t="s">
        <v>15</v>
      </c>
      <c r="H72">
        <v>3440</v>
      </c>
    </row>
    <row r="73" spans="1:8" x14ac:dyDescent="0.35">
      <c r="A73" t="s">
        <v>7</v>
      </c>
      <c r="B73" t="s">
        <v>8</v>
      </c>
      <c r="C73" t="s">
        <v>655</v>
      </c>
      <c r="D73" t="str">
        <f>REPLACE(Table13[[#This Row],[學生姓名]],2,1,"O")</f>
        <v>邱O呈</v>
      </c>
      <c r="E73" t="s">
        <v>65</v>
      </c>
      <c r="F73" t="s">
        <v>37</v>
      </c>
      <c r="G73" t="s">
        <v>11</v>
      </c>
      <c r="H73">
        <v>3330</v>
      </c>
    </row>
    <row r="74" spans="1:8" x14ac:dyDescent="0.35">
      <c r="A74" t="s">
        <v>7</v>
      </c>
      <c r="B74" t="s">
        <v>8</v>
      </c>
      <c r="C74" t="s">
        <v>406</v>
      </c>
      <c r="D74" t="str">
        <f>REPLACE(Table13[[#This Row],[學生姓名]],2,1,"O")</f>
        <v>陳O維</v>
      </c>
      <c r="E74" t="s">
        <v>65</v>
      </c>
      <c r="F74" t="s">
        <v>105</v>
      </c>
      <c r="G74" t="s">
        <v>31</v>
      </c>
      <c r="H74">
        <v>3300</v>
      </c>
    </row>
    <row r="75" spans="1:8" x14ac:dyDescent="0.35">
      <c r="A75" t="s">
        <v>7</v>
      </c>
      <c r="B75" t="s">
        <v>8</v>
      </c>
      <c r="C75" t="s">
        <v>645</v>
      </c>
      <c r="D75" t="str">
        <f>REPLACE(Table13[[#This Row],[學生姓名]],2,1,"O")</f>
        <v>顏O芸</v>
      </c>
      <c r="E75" t="s">
        <v>65</v>
      </c>
      <c r="F75" t="s">
        <v>35</v>
      </c>
      <c r="G75" t="s">
        <v>47</v>
      </c>
      <c r="H75">
        <v>3300</v>
      </c>
    </row>
    <row r="76" spans="1:8" x14ac:dyDescent="0.35">
      <c r="A76" t="s">
        <v>7</v>
      </c>
      <c r="B76" t="s">
        <v>8</v>
      </c>
      <c r="C76" t="s">
        <v>341</v>
      </c>
      <c r="D76" t="str">
        <f>REPLACE(Table13[[#This Row],[學生姓名]],2,1,"O")</f>
        <v>陳O妡</v>
      </c>
      <c r="E76" t="s">
        <v>65</v>
      </c>
      <c r="F76" t="s">
        <v>10</v>
      </c>
      <c r="G76" t="s">
        <v>49</v>
      </c>
      <c r="H76">
        <v>3120</v>
      </c>
    </row>
    <row r="77" spans="1:8" x14ac:dyDescent="0.35">
      <c r="A77" t="s">
        <v>7</v>
      </c>
      <c r="B77" t="s">
        <v>8</v>
      </c>
      <c r="C77" t="s">
        <v>663</v>
      </c>
      <c r="D77" t="str">
        <f>REPLACE(Table13[[#This Row],[學生姓名]],2,1,"O")</f>
        <v>黃O宸</v>
      </c>
      <c r="E77" t="s">
        <v>65</v>
      </c>
      <c r="F77" t="s">
        <v>37</v>
      </c>
      <c r="G77" t="s">
        <v>27</v>
      </c>
      <c r="H77">
        <v>3120</v>
      </c>
    </row>
    <row r="78" spans="1:8" x14ac:dyDescent="0.35">
      <c r="A78" t="s">
        <v>7</v>
      </c>
      <c r="B78" t="s">
        <v>8</v>
      </c>
      <c r="C78" t="s">
        <v>468</v>
      </c>
      <c r="D78" t="str">
        <f>REPLACE(Table13[[#This Row],[學生姓名]],2,1,"O")</f>
        <v>楊O芹</v>
      </c>
      <c r="E78" t="s">
        <v>65</v>
      </c>
      <c r="F78" t="s">
        <v>161</v>
      </c>
      <c r="G78" t="s">
        <v>53</v>
      </c>
      <c r="H78">
        <v>3050</v>
      </c>
    </row>
    <row r="79" spans="1:8" x14ac:dyDescent="0.35">
      <c r="A79" t="s">
        <v>7</v>
      </c>
      <c r="B79" t="s">
        <v>8</v>
      </c>
      <c r="C79" t="s">
        <v>418</v>
      </c>
      <c r="D79" t="str">
        <f>REPLACE(Table13[[#This Row],[學生姓名]],2,1,"O")</f>
        <v>陳O瑀</v>
      </c>
      <c r="E79" t="s">
        <v>65</v>
      </c>
      <c r="F79" t="s">
        <v>105</v>
      </c>
      <c r="G79" t="s">
        <v>55</v>
      </c>
      <c r="H79">
        <v>3020</v>
      </c>
    </row>
    <row r="80" spans="1:8" x14ac:dyDescent="0.35">
      <c r="A80" t="s">
        <v>7</v>
      </c>
      <c r="B80" t="s">
        <v>8</v>
      </c>
      <c r="C80" t="s">
        <v>346</v>
      </c>
      <c r="D80" t="str">
        <f>REPLACE(Table13[[#This Row],[學生姓名]],2,1,"O")</f>
        <v>陳O心</v>
      </c>
      <c r="E80" t="s">
        <v>65</v>
      </c>
      <c r="F80" t="s">
        <v>10</v>
      </c>
      <c r="G80" t="s">
        <v>61</v>
      </c>
      <c r="H80">
        <v>2990</v>
      </c>
    </row>
    <row r="81" spans="1:8" x14ac:dyDescent="0.35">
      <c r="A81" t="s">
        <v>7</v>
      </c>
      <c r="B81" t="s">
        <v>8</v>
      </c>
      <c r="C81" t="s">
        <v>394</v>
      </c>
      <c r="D81" t="str">
        <f>REPLACE(Table13[[#This Row],[學生姓名]],2,1,"O")</f>
        <v>王O漫</v>
      </c>
      <c r="E81" t="s">
        <v>65</v>
      </c>
      <c r="F81" t="s">
        <v>85</v>
      </c>
      <c r="G81" t="s">
        <v>59</v>
      </c>
      <c r="H81">
        <v>2860</v>
      </c>
    </row>
    <row r="82" spans="1:8" x14ac:dyDescent="0.35">
      <c r="A82" t="s">
        <v>7</v>
      </c>
      <c r="B82" t="s">
        <v>8</v>
      </c>
      <c r="C82" t="s">
        <v>659</v>
      </c>
      <c r="D82" t="str">
        <f>REPLACE(Table13[[#This Row],[學生姓名]],2,1,"O")</f>
        <v>吳O平</v>
      </c>
      <c r="E82" t="s">
        <v>65</v>
      </c>
      <c r="F82" t="s">
        <v>37</v>
      </c>
      <c r="G82" t="s">
        <v>19</v>
      </c>
      <c r="H82">
        <v>2840</v>
      </c>
    </row>
    <row r="83" spans="1:8" x14ac:dyDescent="0.35">
      <c r="A83" t="s">
        <v>7</v>
      </c>
      <c r="B83" t="s">
        <v>8</v>
      </c>
      <c r="C83" t="s">
        <v>628</v>
      </c>
      <c r="D83" t="str">
        <f>REPLACE(Table13[[#This Row],[學生姓名]],2,1,"O")</f>
        <v>王O軒</v>
      </c>
      <c r="E83" t="s">
        <v>65</v>
      </c>
      <c r="F83" t="s">
        <v>35</v>
      </c>
      <c r="G83" t="s">
        <v>11</v>
      </c>
      <c r="H83">
        <v>2830</v>
      </c>
    </row>
    <row r="84" spans="1:8" x14ac:dyDescent="0.35">
      <c r="A84" t="s">
        <v>7</v>
      </c>
      <c r="B84" t="s">
        <v>8</v>
      </c>
      <c r="C84" t="s">
        <v>465</v>
      </c>
      <c r="D84" t="str">
        <f>REPLACE(Table13[[#This Row],[學生姓名]],2,1,"O")</f>
        <v>蘇O靚</v>
      </c>
      <c r="E84" t="s">
        <v>65</v>
      </c>
      <c r="F84" t="s">
        <v>161</v>
      </c>
      <c r="G84" t="s">
        <v>47</v>
      </c>
      <c r="H84">
        <v>2730</v>
      </c>
    </row>
    <row r="85" spans="1:8" x14ac:dyDescent="0.35">
      <c r="A85" t="s">
        <v>7</v>
      </c>
      <c r="B85" t="s">
        <v>8</v>
      </c>
      <c r="C85" t="s">
        <v>563</v>
      </c>
      <c r="D85" t="str">
        <f>REPLACE(Table13[[#This Row],[學生姓名]],2,1,"O")</f>
        <v>林O均</v>
      </c>
      <c r="E85" t="s">
        <v>65</v>
      </c>
      <c r="F85" t="s">
        <v>29</v>
      </c>
      <c r="G85" t="s">
        <v>41</v>
      </c>
      <c r="H85">
        <v>2730</v>
      </c>
    </row>
    <row r="86" spans="1:8" x14ac:dyDescent="0.35">
      <c r="A86" t="s">
        <v>7</v>
      </c>
      <c r="B86" t="s">
        <v>8</v>
      </c>
      <c r="C86" t="s">
        <v>350</v>
      </c>
      <c r="D86" t="str">
        <f>REPLACE(Table13[[#This Row],[學生姓名]],2,1,"O")</f>
        <v>許O彥</v>
      </c>
      <c r="E86" t="s">
        <v>65</v>
      </c>
      <c r="F86" t="s">
        <v>65</v>
      </c>
      <c r="G86" t="s">
        <v>17</v>
      </c>
      <c r="H86">
        <v>2660</v>
      </c>
    </row>
    <row r="87" spans="1:8" x14ac:dyDescent="0.35">
      <c r="A87" t="s">
        <v>7</v>
      </c>
      <c r="B87" t="s">
        <v>8</v>
      </c>
      <c r="C87" t="s">
        <v>508</v>
      </c>
      <c r="D87" t="str">
        <f>REPLACE(Table13[[#This Row],[學生姓名]],2,1,"O")</f>
        <v>許O綸</v>
      </c>
      <c r="E87" t="s">
        <v>65</v>
      </c>
      <c r="F87" t="s">
        <v>201</v>
      </c>
      <c r="G87" t="s">
        <v>25</v>
      </c>
      <c r="H87">
        <v>2650</v>
      </c>
    </row>
    <row r="88" spans="1:8" x14ac:dyDescent="0.35">
      <c r="A88" t="s">
        <v>7</v>
      </c>
      <c r="B88" t="s">
        <v>8</v>
      </c>
      <c r="C88" t="s">
        <v>530</v>
      </c>
      <c r="D88" t="str">
        <f>REPLACE(Table13[[#This Row],[學生姓名]],2,1,"O")</f>
        <v>蔡O霆</v>
      </c>
      <c r="E88" t="s">
        <v>65</v>
      </c>
      <c r="F88" t="s">
        <v>227</v>
      </c>
      <c r="G88" t="s">
        <v>17</v>
      </c>
      <c r="H88">
        <v>2560</v>
      </c>
    </row>
    <row r="89" spans="1:8" x14ac:dyDescent="0.35">
      <c r="A89" t="s">
        <v>7</v>
      </c>
      <c r="B89" t="s">
        <v>8</v>
      </c>
      <c r="C89" t="s">
        <v>585</v>
      </c>
      <c r="D89" t="str">
        <f>REPLACE(Table13[[#This Row],[學生姓名]],2,1,"O")</f>
        <v>陳O丞</v>
      </c>
      <c r="E89" t="s">
        <v>65</v>
      </c>
      <c r="F89" t="s">
        <v>31</v>
      </c>
      <c r="G89" t="s">
        <v>29</v>
      </c>
      <c r="H89">
        <v>2500</v>
      </c>
    </row>
    <row r="90" spans="1:8" x14ac:dyDescent="0.35">
      <c r="A90" t="s">
        <v>7</v>
      </c>
      <c r="B90" t="s">
        <v>8</v>
      </c>
      <c r="C90" t="s">
        <v>506</v>
      </c>
      <c r="D90" t="str">
        <f>REPLACE(Table13[[#This Row],[學生姓名]],2,1,"O")</f>
        <v>江O樂</v>
      </c>
      <c r="E90" t="s">
        <v>65</v>
      </c>
      <c r="F90" t="s">
        <v>201</v>
      </c>
      <c r="G90" t="s">
        <v>21</v>
      </c>
      <c r="H90">
        <v>2460</v>
      </c>
    </row>
    <row r="91" spans="1:8" x14ac:dyDescent="0.35">
      <c r="A91" t="s">
        <v>7</v>
      </c>
      <c r="B91" t="s">
        <v>8</v>
      </c>
      <c r="C91" t="s">
        <v>505</v>
      </c>
      <c r="D91" t="str">
        <f>REPLACE(Table13[[#This Row],[學生姓名]],2,1,"O")</f>
        <v>江O慶</v>
      </c>
      <c r="E91" t="s">
        <v>65</v>
      </c>
      <c r="F91" t="s">
        <v>201</v>
      </c>
      <c r="G91" t="s">
        <v>19</v>
      </c>
      <c r="H91">
        <v>2440</v>
      </c>
    </row>
    <row r="92" spans="1:8" x14ac:dyDescent="0.35">
      <c r="A92" t="s">
        <v>7</v>
      </c>
      <c r="B92" t="s">
        <v>8</v>
      </c>
      <c r="C92" t="s">
        <v>464</v>
      </c>
      <c r="D92" t="str">
        <f>REPLACE(Table13[[#This Row],[學生姓名]],2,1,"O")</f>
        <v>黃O芮</v>
      </c>
      <c r="E92" t="s">
        <v>65</v>
      </c>
      <c r="F92" t="s">
        <v>161</v>
      </c>
      <c r="G92" t="s">
        <v>45</v>
      </c>
      <c r="H92">
        <v>2420</v>
      </c>
    </row>
    <row r="93" spans="1:8" x14ac:dyDescent="0.35">
      <c r="A93" t="s">
        <v>7</v>
      </c>
      <c r="B93" t="s">
        <v>8</v>
      </c>
      <c r="C93" t="s">
        <v>466</v>
      </c>
      <c r="D93" t="str">
        <f>REPLACE(Table13[[#This Row],[學生姓名]],2,1,"O")</f>
        <v>蔡O瑾</v>
      </c>
      <c r="E93" t="s">
        <v>65</v>
      </c>
      <c r="F93" t="s">
        <v>161</v>
      </c>
      <c r="G93" t="s">
        <v>49</v>
      </c>
      <c r="H93">
        <v>2420</v>
      </c>
    </row>
    <row r="94" spans="1:8" x14ac:dyDescent="0.35">
      <c r="A94" t="s">
        <v>7</v>
      </c>
      <c r="B94" t="s">
        <v>8</v>
      </c>
      <c r="C94" t="s">
        <v>637</v>
      </c>
      <c r="D94" t="str">
        <f>REPLACE(Table13[[#This Row],[學生姓名]],2,1,"O")</f>
        <v>薛O謙</v>
      </c>
      <c r="E94" t="s">
        <v>65</v>
      </c>
      <c r="F94" t="s">
        <v>35</v>
      </c>
      <c r="G94" t="s">
        <v>31</v>
      </c>
      <c r="H94">
        <v>2420</v>
      </c>
    </row>
    <row r="95" spans="1:8" x14ac:dyDescent="0.35">
      <c r="A95" t="s">
        <v>7</v>
      </c>
      <c r="B95" t="s">
        <v>8</v>
      </c>
      <c r="C95" t="s">
        <v>370</v>
      </c>
      <c r="D95" t="str">
        <f>REPLACE(Table13[[#This Row],[學生姓名]],2,1,"O")</f>
        <v>莊O傑</v>
      </c>
      <c r="E95" t="s">
        <v>65</v>
      </c>
      <c r="F95" t="s">
        <v>85</v>
      </c>
      <c r="G95" t="s">
        <v>11</v>
      </c>
      <c r="H95">
        <v>2350</v>
      </c>
    </row>
    <row r="96" spans="1:8" x14ac:dyDescent="0.35">
      <c r="A96" t="s">
        <v>7</v>
      </c>
      <c r="B96" t="s">
        <v>8</v>
      </c>
      <c r="C96" t="s">
        <v>372</v>
      </c>
      <c r="D96" t="str">
        <f>REPLACE(Table13[[#This Row],[學生姓名]],2,1,"O")</f>
        <v>蔡O宸</v>
      </c>
      <c r="E96" t="s">
        <v>65</v>
      </c>
      <c r="F96" t="s">
        <v>85</v>
      </c>
      <c r="G96" t="s">
        <v>15</v>
      </c>
      <c r="H96">
        <v>2320</v>
      </c>
    </row>
    <row r="97" spans="1:8" x14ac:dyDescent="0.35">
      <c r="A97" t="s">
        <v>7</v>
      </c>
      <c r="B97" t="s">
        <v>8</v>
      </c>
      <c r="C97" t="s">
        <v>632</v>
      </c>
      <c r="D97" t="str">
        <f>REPLACE(Table13[[#This Row],[學生姓名]],2,1,"O")</f>
        <v>林O澔</v>
      </c>
      <c r="E97" t="s">
        <v>65</v>
      </c>
      <c r="F97" t="s">
        <v>35</v>
      </c>
      <c r="G97" t="s">
        <v>19</v>
      </c>
      <c r="H97">
        <v>2300</v>
      </c>
    </row>
    <row r="98" spans="1:8" x14ac:dyDescent="0.35">
      <c r="A98" t="s">
        <v>7</v>
      </c>
      <c r="B98" t="s">
        <v>8</v>
      </c>
      <c r="C98" t="s">
        <v>470</v>
      </c>
      <c r="D98" t="str">
        <f>REPLACE(Table13[[#This Row],[學生姓名]],2,1,"O")</f>
        <v>曾O澐</v>
      </c>
      <c r="E98" t="s">
        <v>65</v>
      </c>
      <c r="F98" t="s">
        <v>161</v>
      </c>
      <c r="G98" t="s">
        <v>57</v>
      </c>
      <c r="H98">
        <v>2290</v>
      </c>
    </row>
    <row r="99" spans="1:8" x14ac:dyDescent="0.35">
      <c r="A99" t="s">
        <v>7</v>
      </c>
      <c r="B99" t="s">
        <v>8</v>
      </c>
      <c r="C99" t="s">
        <v>439</v>
      </c>
      <c r="D99" t="str">
        <f>REPLACE(Table13[[#This Row],[學生姓名]],2,1,"O")</f>
        <v>林O晨</v>
      </c>
      <c r="E99" t="s">
        <v>65</v>
      </c>
      <c r="F99" t="s">
        <v>131</v>
      </c>
      <c r="G99" t="s">
        <v>45</v>
      </c>
      <c r="H99">
        <v>2280</v>
      </c>
    </row>
    <row r="100" spans="1:8" x14ac:dyDescent="0.35">
      <c r="A100" t="s">
        <v>7</v>
      </c>
      <c r="B100" t="s">
        <v>8</v>
      </c>
      <c r="C100" t="s">
        <v>434</v>
      </c>
      <c r="D100" t="str">
        <f>REPLACE(Table13[[#This Row],[學生姓名]],2,1,"O")</f>
        <v>賴O昕</v>
      </c>
      <c r="E100" t="s">
        <v>65</v>
      </c>
      <c r="F100" t="s">
        <v>131</v>
      </c>
      <c r="G100" t="s">
        <v>35</v>
      </c>
      <c r="H100">
        <v>2230</v>
      </c>
    </row>
    <row r="101" spans="1:8" x14ac:dyDescent="0.35">
      <c r="A101" t="s">
        <v>7</v>
      </c>
      <c r="B101" t="s">
        <v>8</v>
      </c>
      <c r="C101" t="s">
        <v>409</v>
      </c>
      <c r="D101" t="str">
        <f>REPLACE(Table13[[#This Row],[學生姓名]],2,1,"O")</f>
        <v>賴O誠</v>
      </c>
      <c r="E101" t="s">
        <v>65</v>
      </c>
      <c r="F101" t="s">
        <v>105</v>
      </c>
      <c r="G101" t="s">
        <v>37</v>
      </c>
      <c r="H101">
        <v>2220</v>
      </c>
    </row>
    <row r="102" spans="1:8" x14ac:dyDescent="0.35">
      <c r="A102" t="s">
        <v>7</v>
      </c>
      <c r="B102" t="s">
        <v>8</v>
      </c>
      <c r="C102" t="s">
        <v>444</v>
      </c>
      <c r="D102" t="str">
        <f>REPLACE(Table13[[#This Row],[學生姓名]],2,1,"O")</f>
        <v>陳O芯</v>
      </c>
      <c r="E102" t="s">
        <v>65</v>
      </c>
      <c r="F102" t="s">
        <v>131</v>
      </c>
      <c r="G102" t="s">
        <v>55</v>
      </c>
      <c r="H102">
        <v>2170</v>
      </c>
    </row>
    <row r="103" spans="1:8" x14ac:dyDescent="0.35">
      <c r="A103" t="s">
        <v>7</v>
      </c>
      <c r="B103" t="s">
        <v>8</v>
      </c>
      <c r="C103" t="s">
        <v>472</v>
      </c>
      <c r="D103" t="str">
        <f>REPLACE(Table13[[#This Row],[學生姓名]],2,1,"O")</f>
        <v>吳O璿</v>
      </c>
      <c r="E103" t="s">
        <v>65</v>
      </c>
      <c r="F103" t="s">
        <v>161</v>
      </c>
      <c r="G103" t="s">
        <v>61</v>
      </c>
      <c r="H103">
        <v>2150</v>
      </c>
    </row>
    <row r="104" spans="1:8" x14ac:dyDescent="0.35">
      <c r="A104" t="s">
        <v>7</v>
      </c>
      <c r="B104" t="s">
        <v>8</v>
      </c>
      <c r="C104" t="s">
        <v>389</v>
      </c>
      <c r="D104" t="str">
        <f>REPLACE(Table13[[#This Row],[學生姓名]],2,1,"O")</f>
        <v>念O真</v>
      </c>
      <c r="E104" t="s">
        <v>65</v>
      </c>
      <c r="F104" t="s">
        <v>85</v>
      </c>
      <c r="G104" t="s">
        <v>49</v>
      </c>
      <c r="H104">
        <v>2140</v>
      </c>
    </row>
    <row r="105" spans="1:8" x14ac:dyDescent="0.35">
      <c r="A105" t="s">
        <v>7</v>
      </c>
      <c r="B105" t="s">
        <v>8</v>
      </c>
      <c r="C105" t="s">
        <v>448</v>
      </c>
      <c r="D105" t="str">
        <f>REPLACE(Table13[[#This Row],[學生姓名]],2,1,"O")</f>
        <v>沈O宇</v>
      </c>
      <c r="E105" t="s">
        <v>65</v>
      </c>
      <c r="F105" t="s">
        <v>131</v>
      </c>
      <c r="G105" t="s">
        <v>63</v>
      </c>
      <c r="H105">
        <v>2120</v>
      </c>
    </row>
    <row r="106" spans="1:8" x14ac:dyDescent="0.35">
      <c r="A106" t="s">
        <v>7</v>
      </c>
      <c r="B106" t="s">
        <v>8</v>
      </c>
      <c r="C106" t="s">
        <v>549</v>
      </c>
      <c r="D106" t="str">
        <f>REPLACE(Table13[[#This Row],[學生姓名]],2,1,"O")</f>
        <v>江O樹</v>
      </c>
      <c r="E106" t="s">
        <v>65</v>
      </c>
      <c r="F106" t="s">
        <v>29</v>
      </c>
      <c r="G106" t="s">
        <v>11</v>
      </c>
      <c r="H106">
        <v>2090</v>
      </c>
    </row>
    <row r="107" spans="1:8" x14ac:dyDescent="0.35">
      <c r="A107" t="s">
        <v>7</v>
      </c>
      <c r="B107" t="s">
        <v>8</v>
      </c>
      <c r="C107" t="s">
        <v>323</v>
      </c>
      <c r="D107" t="str">
        <f>REPLACE(Table13[[#This Row],[學生姓名]],2,1,"O")</f>
        <v>高O翔</v>
      </c>
      <c r="E107" t="s">
        <v>65</v>
      </c>
      <c r="F107" t="s">
        <v>10</v>
      </c>
      <c r="G107" t="s">
        <v>11</v>
      </c>
      <c r="H107">
        <v>2060</v>
      </c>
    </row>
    <row r="108" spans="1:8" x14ac:dyDescent="0.35">
      <c r="A108" t="s">
        <v>7</v>
      </c>
      <c r="B108" t="s">
        <v>8</v>
      </c>
      <c r="C108" t="s">
        <v>567</v>
      </c>
      <c r="D108" t="str">
        <f>REPLACE(Table13[[#This Row],[學生姓名]],2,1,"O")</f>
        <v>鄭O臻</v>
      </c>
      <c r="E108" t="s">
        <v>65</v>
      </c>
      <c r="F108" t="s">
        <v>29</v>
      </c>
      <c r="G108" t="s">
        <v>51</v>
      </c>
      <c r="H108">
        <v>2050</v>
      </c>
    </row>
    <row r="109" spans="1:8" x14ac:dyDescent="0.35">
      <c r="A109" t="s">
        <v>7</v>
      </c>
      <c r="B109" t="s">
        <v>8</v>
      </c>
      <c r="C109" t="s">
        <v>430</v>
      </c>
      <c r="D109" t="str">
        <f>REPLACE(Table13[[#This Row],[學生姓名]],2,1,"O")</f>
        <v>顏O佑</v>
      </c>
      <c r="E109" t="s">
        <v>65</v>
      </c>
      <c r="F109" t="s">
        <v>131</v>
      </c>
      <c r="G109" t="s">
        <v>27</v>
      </c>
      <c r="H109">
        <v>2040</v>
      </c>
    </row>
    <row r="110" spans="1:8" x14ac:dyDescent="0.35">
      <c r="A110" t="s">
        <v>7</v>
      </c>
      <c r="B110" t="s">
        <v>8</v>
      </c>
      <c r="C110" t="s">
        <v>679</v>
      </c>
      <c r="D110" t="str">
        <f>REPLACE(Table13[[#This Row],[學生姓名]],2,1,"O")</f>
        <v>田O岫</v>
      </c>
      <c r="E110" t="s">
        <v>65</v>
      </c>
      <c r="F110" t="s">
        <v>37</v>
      </c>
      <c r="G110" t="s">
        <v>61</v>
      </c>
      <c r="H110">
        <v>2040</v>
      </c>
    </row>
    <row r="111" spans="1:8" x14ac:dyDescent="0.35">
      <c r="A111" t="s">
        <v>7</v>
      </c>
      <c r="B111" t="s">
        <v>8</v>
      </c>
      <c r="C111" t="s">
        <v>377</v>
      </c>
      <c r="D111" t="str">
        <f>REPLACE(Table13[[#This Row],[學生姓名]],2,1,"O")</f>
        <v>林O樂</v>
      </c>
      <c r="E111" t="s">
        <v>65</v>
      </c>
      <c r="F111" t="s">
        <v>85</v>
      </c>
      <c r="G111" t="s">
        <v>25</v>
      </c>
      <c r="H111">
        <v>2020</v>
      </c>
    </row>
    <row r="112" spans="1:8" x14ac:dyDescent="0.35">
      <c r="A112" t="s">
        <v>7</v>
      </c>
      <c r="B112" t="s">
        <v>8</v>
      </c>
      <c r="C112" t="s">
        <v>398</v>
      </c>
      <c r="D112" t="str">
        <f>REPLACE(Table13[[#This Row],[學生姓名]],2,1,"O")</f>
        <v>李O陞</v>
      </c>
      <c r="E112" t="s">
        <v>65</v>
      </c>
      <c r="F112" t="s">
        <v>105</v>
      </c>
      <c r="G112" t="s">
        <v>13</v>
      </c>
      <c r="H112">
        <v>1910</v>
      </c>
    </row>
    <row r="113" spans="1:8" x14ac:dyDescent="0.35">
      <c r="A113" t="s">
        <v>7</v>
      </c>
      <c r="B113" t="s">
        <v>8</v>
      </c>
      <c r="C113" t="s">
        <v>621</v>
      </c>
      <c r="D113" t="str">
        <f>REPLACE(Table13[[#This Row],[學生姓名]],2,1,"O")</f>
        <v>王O妤</v>
      </c>
      <c r="E113" t="s">
        <v>65</v>
      </c>
      <c r="F113" t="s">
        <v>33</v>
      </c>
      <c r="G113" t="s">
        <v>51</v>
      </c>
      <c r="H113">
        <v>1900</v>
      </c>
    </row>
    <row r="114" spans="1:8" x14ac:dyDescent="0.35">
      <c r="A114" t="s">
        <v>7</v>
      </c>
      <c r="B114" t="s">
        <v>8</v>
      </c>
      <c r="C114" t="s">
        <v>532</v>
      </c>
      <c r="D114" t="str">
        <f>REPLACE(Table13[[#This Row],[學生姓名]],2,1,"O")</f>
        <v>杜O輝</v>
      </c>
      <c r="E114" t="s">
        <v>65</v>
      </c>
      <c r="F114" t="s">
        <v>227</v>
      </c>
      <c r="G114" t="s">
        <v>23</v>
      </c>
      <c r="H114">
        <v>1810</v>
      </c>
    </row>
    <row r="115" spans="1:8" x14ac:dyDescent="0.35">
      <c r="A115" t="s">
        <v>7</v>
      </c>
      <c r="B115" t="s">
        <v>8</v>
      </c>
      <c r="C115" t="s">
        <v>462</v>
      </c>
      <c r="D115" t="str">
        <f>REPLACE(Table13[[#This Row],[學生姓名]],2,1,"O")</f>
        <v>謝O妤</v>
      </c>
      <c r="E115" t="s">
        <v>65</v>
      </c>
      <c r="F115" t="s">
        <v>161</v>
      </c>
      <c r="G115" t="s">
        <v>41</v>
      </c>
      <c r="H115">
        <v>1780</v>
      </c>
    </row>
    <row r="116" spans="1:8" x14ac:dyDescent="0.35">
      <c r="A116" t="s">
        <v>7</v>
      </c>
      <c r="B116" t="s">
        <v>8</v>
      </c>
      <c r="C116" t="s">
        <v>670</v>
      </c>
      <c r="D116" t="str">
        <f>REPLACE(Table13[[#This Row],[學生姓名]],2,1,"O")</f>
        <v>鄭O芯</v>
      </c>
      <c r="E116" t="s">
        <v>65</v>
      </c>
      <c r="F116" t="s">
        <v>37</v>
      </c>
      <c r="G116" t="s">
        <v>43</v>
      </c>
      <c r="H116">
        <v>1720</v>
      </c>
    </row>
    <row r="117" spans="1:8" x14ac:dyDescent="0.35">
      <c r="A117" t="s">
        <v>7</v>
      </c>
      <c r="B117" t="s">
        <v>8</v>
      </c>
      <c r="C117" t="s">
        <v>517</v>
      </c>
      <c r="D117" t="str">
        <f>REPLACE(Table13[[#This Row],[學生姓名]],2,1,"O")</f>
        <v>林O語</v>
      </c>
      <c r="E117" t="s">
        <v>65</v>
      </c>
      <c r="F117" t="s">
        <v>201</v>
      </c>
      <c r="G117" t="s">
        <v>43</v>
      </c>
      <c r="H117">
        <v>1660</v>
      </c>
    </row>
    <row r="118" spans="1:8" x14ac:dyDescent="0.35">
      <c r="A118" t="s">
        <v>7</v>
      </c>
      <c r="B118" t="s">
        <v>8</v>
      </c>
      <c r="C118" t="s">
        <v>461</v>
      </c>
      <c r="D118" t="str">
        <f>REPLACE(Table13[[#This Row],[學生姓名]],2,1,"O")</f>
        <v>王O羿</v>
      </c>
      <c r="E118" t="s">
        <v>65</v>
      </c>
      <c r="F118" t="s">
        <v>161</v>
      </c>
      <c r="G118" t="s">
        <v>39</v>
      </c>
      <c r="H118">
        <v>1600</v>
      </c>
    </row>
    <row r="119" spans="1:8" x14ac:dyDescent="0.35">
      <c r="A119" t="s">
        <v>7</v>
      </c>
      <c r="B119" t="s">
        <v>8</v>
      </c>
      <c r="C119" t="s">
        <v>523</v>
      </c>
      <c r="D119" t="str">
        <f>REPLACE(Table13[[#This Row],[學生姓名]],2,1,"O")</f>
        <v>蔡O妤</v>
      </c>
      <c r="E119" t="s">
        <v>65</v>
      </c>
      <c r="F119" t="s">
        <v>201</v>
      </c>
      <c r="G119" t="s">
        <v>57</v>
      </c>
      <c r="H119">
        <v>1600</v>
      </c>
    </row>
    <row r="120" spans="1:8" x14ac:dyDescent="0.35">
      <c r="A120" t="s">
        <v>7</v>
      </c>
      <c r="B120" t="s">
        <v>8</v>
      </c>
      <c r="C120" t="s">
        <v>364</v>
      </c>
      <c r="D120" t="str">
        <f>REPLACE(Table13[[#This Row],[學生姓名]],2,1,"O")</f>
        <v>陳O潔</v>
      </c>
      <c r="E120" t="s">
        <v>65</v>
      </c>
      <c r="F120" t="s">
        <v>65</v>
      </c>
      <c r="G120" t="s">
        <v>53</v>
      </c>
      <c r="H120">
        <v>1580</v>
      </c>
    </row>
    <row r="121" spans="1:8" x14ac:dyDescent="0.35">
      <c r="A121" t="s">
        <v>7</v>
      </c>
      <c r="B121" t="s">
        <v>8</v>
      </c>
      <c r="C121" t="s">
        <v>351</v>
      </c>
      <c r="D121" t="str">
        <f>REPLACE(Table13[[#This Row],[學生姓名]],2,1,"O")</f>
        <v>吳O恩</v>
      </c>
      <c r="E121" t="s">
        <v>65</v>
      </c>
      <c r="F121" t="s">
        <v>65</v>
      </c>
      <c r="G121" t="s">
        <v>21</v>
      </c>
      <c r="H121">
        <v>1560</v>
      </c>
    </row>
    <row r="122" spans="1:8" x14ac:dyDescent="0.35">
      <c r="A122" t="s">
        <v>7</v>
      </c>
      <c r="B122" t="s">
        <v>8</v>
      </c>
      <c r="C122" t="s">
        <v>640</v>
      </c>
      <c r="D122" t="str">
        <f>REPLACE(Table13[[#This Row],[學生姓名]],2,1,"O")</f>
        <v>黃O凡</v>
      </c>
      <c r="E122" t="s">
        <v>65</v>
      </c>
      <c r="F122" t="s">
        <v>35</v>
      </c>
      <c r="G122" t="s">
        <v>37</v>
      </c>
      <c r="H122">
        <v>1520</v>
      </c>
    </row>
    <row r="123" spans="1:8" x14ac:dyDescent="0.35">
      <c r="A123" t="s">
        <v>7</v>
      </c>
      <c r="B123" t="s">
        <v>8</v>
      </c>
      <c r="C123" t="s">
        <v>374</v>
      </c>
      <c r="D123" t="str">
        <f>REPLACE(Table13[[#This Row],[學生姓名]],2,1,"O")</f>
        <v>劉O杰</v>
      </c>
      <c r="E123" t="s">
        <v>65</v>
      </c>
      <c r="F123" t="s">
        <v>85</v>
      </c>
      <c r="G123" t="s">
        <v>19</v>
      </c>
      <c r="H123">
        <v>1500</v>
      </c>
    </row>
    <row r="124" spans="1:8" x14ac:dyDescent="0.35">
      <c r="A124" t="s">
        <v>7</v>
      </c>
      <c r="B124" t="s">
        <v>8</v>
      </c>
      <c r="C124" t="s">
        <v>328</v>
      </c>
      <c r="D124" t="str">
        <f>REPLACE(Table13[[#This Row],[學生姓名]],2,1,"O")</f>
        <v>王O翔</v>
      </c>
      <c r="E124" t="s">
        <v>65</v>
      </c>
      <c r="F124" t="s">
        <v>10</v>
      </c>
      <c r="G124" t="s">
        <v>21</v>
      </c>
      <c r="H124">
        <v>1460</v>
      </c>
    </row>
    <row r="125" spans="1:8" x14ac:dyDescent="0.35">
      <c r="A125" t="s">
        <v>7</v>
      </c>
      <c r="B125" t="s">
        <v>8</v>
      </c>
      <c r="C125" t="s">
        <v>458</v>
      </c>
      <c r="D125" t="str">
        <f>REPLACE(Table13[[#This Row],[學生姓名]],2,1,"O")</f>
        <v>王O宇</v>
      </c>
      <c r="E125" t="s">
        <v>65</v>
      </c>
      <c r="F125" t="s">
        <v>161</v>
      </c>
      <c r="G125" t="s">
        <v>33</v>
      </c>
      <c r="H125">
        <v>1420</v>
      </c>
    </row>
    <row r="126" spans="1:8" x14ac:dyDescent="0.35">
      <c r="A126" t="s">
        <v>7</v>
      </c>
      <c r="B126" t="s">
        <v>8</v>
      </c>
      <c r="C126" t="s">
        <v>605</v>
      </c>
      <c r="D126" t="str">
        <f>REPLACE(Table13[[#This Row],[學生姓名]],2,1,"O")</f>
        <v>王O硯</v>
      </c>
      <c r="E126" t="s">
        <v>65</v>
      </c>
      <c r="F126" t="s">
        <v>33</v>
      </c>
      <c r="G126" t="s">
        <v>19</v>
      </c>
      <c r="H126">
        <v>1420</v>
      </c>
    </row>
    <row r="127" spans="1:8" x14ac:dyDescent="0.35">
      <c r="A127" t="s">
        <v>7</v>
      </c>
      <c r="B127" t="s">
        <v>8</v>
      </c>
      <c r="C127" t="s">
        <v>504</v>
      </c>
      <c r="D127" t="str">
        <f>REPLACE(Table13[[#This Row],[學生姓名]],2,1,"O")</f>
        <v>王O翔</v>
      </c>
      <c r="E127" t="s">
        <v>65</v>
      </c>
      <c r="F127" t="s">
        <v>201</v>
      </c>
      <c r="G127" t="s">
        <v>15</v>
      </c>
      <c r="H127">
        <v>1400</v>
      </c>
    </row>
    <row r="128" spans="1:8" x14ac:dyDescent="0.35">
      <c r="A128" t="s">
        <v>7</v>
      </c>
      <c r="B128" t="s">
        <v>8</v>
      </c>
      <c r="C128" t="s">
        <v>420</v>
      </c>
      <c r="D128" t="str">
        <f>REPLACE(Table13[[#This Row],[學生姓名]],2,1,"O")</f>
        <v>吳O盈</v>
      </c>
      <c r="E128" t="s">
        <v>65</v>
      </c>
      <c r="F128" t="s">
        <v>105</v>
      </c>
      <c r="G128" t="s">
        <v>59</v>
      </c>
      <c r="H128">
        <v>1390</v>
      </c>
    </row>
    <row r="129" spans="1:8" x14ac:dyDescent="0.35">
      <c r="A129" t="s">
        <v>7</v>
      </c>
      <c r="B129" t="s">
        <v>8</v>
      </c>
      <c r="C129" t="s">
        <v>595</v>
      </c>
      <c r="D129" t="str">
        <f>REPLACE(Table13[[#This Row],[學生姓名]],2,1,"O")</f>
        <v>陳O羽</v>
      </c>
      <c r="E129" t="s">
        <v>65</v>
      </c>
      <c r="F129" t="s">
        <v>31</v>
      </c>
      <c r="G129" t="s">
        <v>53</v>
      </c>
      <c r="H129">
        <v>1380</v>
      </c>
    </row>
    <row r="130" spans="1:8" x14ac:dyDescent="0.35">
      <c r="A130" t="s">
        <v>7</v>
      </c>
      <c r="B130" t="s">
        <v>8</v>
      </c>
      <c r="C130" t="s">
        <v>634</v>
      </c>
      <c r="D130" t="str">
        <f>REPLACE(Table13[[#This Row],[學生姓名]],2,1,"O")</f>
        <v>黃O倫</v>
      </c>
      <c r="E130" t="s">
        <v>65</v>
      </c>
      <c r="F130" t="s">
        <v>35</v>
      </c>
      <c r="G130" t="s">
        <v>25</v>
      </c>
      <c r="H130">
        <v>1360</v>
      </c>
    </row>
    <row r="131" spans="1:8" x14ac:dyDescent="0.35">
      <c r="A131" t="s">
        <v>7</v>
      </c>
      <c r="B131" t="s">
        <v>8</v>
      </c>
      <c r="C131" t="s">
        <v>380</v>
      </c>
      <c r="D131" t="str">
        <f>REPLACE(Table13[[#This Row],[學生姓名]],2,1,"O")</f>
        <v>賴O瀚</v>
      </c>
      <c r="E131" t="s">
        <v>65</v>
      </c>
      <c r="F131" t="s">
        <v>85</v>
      </c>
      <c r="G131" t="s">
        <v>31</v>
      </c>
      <c r="H131">
        <v>1340</v>
      </c>
    </row>
    <row r="132" spans="1:8" x14ac:dyDescent="0.35">
      <c r="A132" t="s">
        <v>7</v>
      </c>
      <c r="B132" t="s">
        <v>8</v>
      </c>
      <c r="C132" t="s">
        <v>412</v>
      </c>
      <c r="D132" t="str">
        <f>REPLACE(Table13[[#This Row],[學生姓名]],2,1,"O")</f>
        <v>陳O心</v>
      </c>
      <c r="E132" t="s">
        <v>65</v>
      </c>
      <c r="F132" t="s">
        <v>105</v>
      </c>
      <c r="G132" t="s">
        <v>43</v>
      </c>
      <c r="H132">
        <v>1330</v>
      </c>
    </row>
    <row r="133" spans="1:8" x14ac:dyDescent="0.35">
      <c r="A133" t="s">
        <v>7</v>
      </c>
      <c r="B133" t="s">
        <v>8</v>
      </c>
      <c r="C133" t="s">
        <v>569</v>
      </c>
      <c r="D133" t="str">
        <f>REPLACE(Table13[[#This Row],[學生姓名]],2,1,"O")</f>
        <v>蘇O晴</v>
      </c>
      <c r="E133" t="s">
        <v>65</v>
      </c>
      <c r="F133" t="s">
        <v>29</v>
      </c>
      <c r="G133" t="s">
        <v>55</v>
      </c>
      <c r="H133">
        <v>1330</v>
      </c>
    </row>
    <row r="134" spans="1:8" x14ac:dyDescent="0.35">
      <c r="A134" t="s">
        <v>7</v>
      </c>
      <c r="B134" t="s">
        <v>8</v>
      </c>
      <c r="C134" t="s">
        <v>326</v>
      </c>
      <c r="D134" t="str">
        <f>REPLACE(Table13[[#This Row],[學生姓名]],2,1,"O")</f>
        <v>賴O宸</v>
      </c>
      <c r="E134" t="s">
        <v>65</v>
      </c>
      <c r="F134" t="s">
        <v>10</v>
      </c>
      <c r="G134" t="s">
        <v>17</v>
      </c>
      <c r="H134">
        <v>1290</v>
      </c>
    </row>
    <row r="135" spans="1:8" x14ac:dyDescent="0.35">
      <c r="A135" t="s">
        <v>7</v>
      </c>
      <c r="B135" t="s">
        <v>8</v>
      </c>
      <c r="C135" t="s">
        <v>446</v>
      </c>
      <c r="D135" t="str">
        <f>REPLACE(Table13[[#This Row],[學生姓名]],2,1,"O")</f>
        <v>黃O芯</v>
      </c>
      <c r="E135" t="s">
        <v>65</v>
      </c>
      <c r="F135" t="s">
        <v>131</v>
      </c>
      <c r="G135" t="s">
        <v>59</v>
      </c>
      <c r="H135">
        <v>1290</v>
      </c>
    </row>
    <row r="136" spans="1:8" x14ac:dyDescent="0.35">
      <c r="A136" t="s">
        <v>7</v>
      </c>
      <c r="B136" t="s">
        <v>8</v>
      </c>
      <c r="C136" t="s">
        <v>547</v>
      </c>
      <c r="D136" t="str">
        <f>REPLACE(Table13[[#This Row],[學生姓名]],2,1,"O")</f>
        <v>陳O硯</v>
      </c>
      <c r="E136" t="s">
        <v>65</v>
      </c>
      <c r="F136" t="s">
        <v>227</v>
      </c>
      <c r="G136" t="s">
        <v>63</v>
      </c>
      <c r="H136">
        <v>1260</v>
      </c>
    </row>
    <row r="137" spans="1:8" x14ac:dyDescent="0.35">
      <c r="A137" t="s">
        <v>7</v>
      </c>
      <c r="B137" t="s">
        <v>8</v>
      </c>
      <c r="C137" t="s">
        <v>499</v>
      </c>
      <c r="D137" t="str">
        <f>REPLACE(Table13[[#This Row],[學生姓名]],2,1,"O")</f>
        <v>林O蕎</v>
      </c>
      <c r="E137" t="s">
        <v>65</v>
      </c>
      <c r="F137" t="s">
        <v>189</v>
      </c>
      <c r="G137" t="s">
        <v>61</v>
      </c>
      <c r="H137">
        <v>1250</v>
      </c>
    </row>
    <row r="138" spans="1:8" x14ac:dyDescent="0.35">
      <c r="A138" t="s">
        <v>7</v>
      </c>
      <c r="B138" t="s">
        <v>8</v>
      </c>
      <c r="C138" t="s">
        <v>507</v>
      </c>
      <c r="D138" t="str">
        <f>REPLACE(Table13[[#This Row],[學生姓名]],2,1,"O")</f>
        <v>陳O睿</v>
      </c>
      <c r="E138" t="s">
        <v>65</v>
      </c>
      <c r="F138" t="s">
        <v>201</v>
      </c>
      <c r="G138" t="s">
        <v>23</v>
      </c>
      <c r="H138">
        <v>1240</v>
      </c>
    </row>
    <row r="139" spans="1:8" x14ac:dyDescent="0.35">
      <c r="A139" t="s">
        <v>7</v>
      </c>
      <c r="B139" t="s">
        <v>8</v>
      </c>
      <c r="C139" t="s">
        <v>340</v>
      </c>
      <c r="D139" t="str">
        <f>REPLACE(Table13[[#This Row],[學生姓名]],2,1,"O")</f>
        <v>莊O晴</v>
      </c>
      <c r="E139" t="s">
        <v>65</v>
      </c>
      <c r="F139" t="s">
        <v>10</v>
      </c>
      <c r="G139" t="s">
        <v>47</v>
      </c>
      <c r="H139">
        <v>1220</v>
      </c>
    </row>
    <row r="140" spans="1:8" x14ac:dyDescent="0.35">
      <c r="A140" t="s">
        <v>7</v>
      </c>
      <c r="B140" t="s">
        <v>8</v>
      </c>
      <c r="C140" t="s">
        <v>619</v>
      </c>
      <c r="D140" t="str">
        <f>REPLACE(Table13[[#This Row],[學生姓名]],2,1,"O")</f>
        <v>蕭O宸</v>
      </c>
      <c r="E140" t="s">
        <v>65</v>
      </c>
      <c r="F140" t="s">
        <v>33</v>
      </c>
      <c r="G140" t="s">
        <v>47</v>
      </c>
      <c r="H140">
        <v>1220</v>
      </c>
    </row>
    <row r="141" spans="1:8" x14ac:dyDescent="0.35">
      <c r="A141" t="s">
        <v>7</v>
      </c>
      <c r="B141" t="s">
        <v>8</v>
      </c>
      <c r="C141" t="s">
        <v>459</v>
      </c>
      <c r="D141" t="str">
        <f>REPLACE(Table13[[#This Row],[學生姓名]],2,1,"O")</f>
        <v>徐O皓</v>
      </c>
      <c r="E141" t="s">
        <v>65</v>
      </c>
      <c r="F141" t="s">
        <v>161</v>
      </c>
      <c r="G141" t="s">
        <v>35</v>
      </c>
      <c r="H141">
        <v>1190</v>
      </c>
    </row>
    <row r="142" spans="1:8" x14ac:dyDescent="0.35">
      <c r="A142" t="s">
        <v>7</v>
      </c>
      <c r="B142" t="s">
        <v>8</v>
      </c>
      <c r="C142" t="s">
        <v>597</v>
      </c>
      <c r="D142" t="str">
        <f>REPLACE(Table13[[#This Row],[學生姓名]],2,1,"O")</f>
        <v>黃O喬</v>
      </c>
      <c r="E142" t="s">
        <v>65</v>
      </c>
      <c r="F142" t="s">
        <v>31</v>
      </c>
      <c r="G142" t="s">
        <v>57</v>
      </c>
      <c r="H142">
        <v>1190</v>
      </c>
    </row>
    <row r="143" spans="1:8" x14ac:dyDescent="0.35">
      <c r="A143" t="s">
        <v>7</v>
      </c>
      <c r="B143" t="s">
        <v>8</v>
      </c>
      <c r="C143" t="s">
        <v>415</v>
      </c>
      <c r="D143" t="str">
        <f>REPLACE(Table13[[#This Row],[學生姓名]],2,1,"O")</f>
        <v>郭O妍</v>
      </c>
      <c r="E143" t="s">
        <v>65</v>
      </c>
      <c r="F143" t="s">
        <v>105</v>
      </c>
      <c r="G143" t="s">
        <v>49</v>
      </c>
      <c r="H143">
        <v>1180</v>
      </c>
    </row>
    <row r="144" spans="1:8" x14ac:dyDescent="0.35">
      <c r="A144" t="s">
        <v>7</v>
      </c>
      <c r="B144" t="s">
        <v>8</v>
      </c>
      <c r="C144" t="s">
        <v>457</v>
      </c>
      <c r="D144" t="str">
        <f>REPLACE(Table13[[#This Row],[學生姓名]],2,1,"O")</f>
        <v>陳O任</v>
      </c>
      <c r="E144" t="s">
        <v>65</v>
      </c>
      <c r="F144" t="s">
        <v>161</v>
      </c>
      <c r="G144" t="s">
        <v>31</v>
      </c>
      <c r="H144">
        <v>1180</v>
      </c>
    </row>
    <row r="145" spans="1:8" x14ac:dyDescent="0.35">
      <c r="A145" t="s">
        <v>7</v>
      </c>
      <c r="B145" t="s">
        <v>8</v>
      </c>
      <c r="C145" t="s">
        <v>277</v>
      </c>
      <c r="D145" t="str">
        <f>REPLACE(Table13[[#This Row],[學生姓名]],2,1,"O")</f>
        <v>張O涵</v>
      </c>
      <c r="E145" t="s">
        <v>65</v>
      </c>
      <c r="F145" t="s">
        <v>105</v>
      </c>
      <c r="G145" t="s">
        <v>63</v>
      </c>
      <c r="H145">
        <v>1160</v>
      </c>
    </row>
    <row r="146" spans="1:8" x14ac:dyDescent="0.35">
      <c r="A146" t="s">
        <v>7</v>
      </c>
      <c r="B146" t="s">
        <v>8</v>
      </c>
      <c r="C146" t="s">
        <v>437</v>
      </c>
      <c r="D146" t="str">
        <f>REPLACE(Table13[[#This Row],[學生姓名]],2,1,"O")</f>
        <v>江O彤</v>
      </c>
      <c r="E146" t="s">
        <v>65</v>
      </c>
      <c r="F146" t="s">
        <v>131</v>
      </c>
      <c r="G146" t="s">
        <v>41</v>
      </c>
      <c r="H146">
        <v>1140</v>
      </c>
    </row>
    <row r="147" spans="1:8" x14ac:dyDescent="0.35">
      <c r="A147" t="s">
        <v>7</v>
      </c>
      <c r="B147" t="s">
        <v>8</v>
      </c>
      <c r="C147" t="s">
        <v>550</v>
      </c>
      <c r="D147" t="str">
        <f>REPLACE(Table13[[#This Row],[學生姓名]],2,1,"O")</f>
        <v>藍O睿</v>
      </c>
      <c r="E147" t="s">
        <v>65</v>
      </c>
      <c r="F147" t="s">
        <v>29</v>
      </c>
      <c r="G147" t="s">
        <v>13</v>
      </c>
      <c r="H147">
        <v>1130</v>
      </c>
    </row>
    <row r="148" spans="1:8" x14ac:dyDescent="0.35">
      <c r="A148" t="s">
        <v>7</v>
      </c>
      <c r="B148" t="s">
        <v>8</v>
      </c>
      <c r="C148" t="s">
        <v>404</v>
      </c>
      <c r="D148" t="str">
        <f>REPLACE(Table13[[#This Row],[學生姓名]],2,1,"O")</f>
        <v>施O安</v>
      </c>
      <c r="E148" t="s">
        <v>65</v>
      </c>
      <c r="F148" t="s">
        <v>105</v>
      </c>
      <c r="G148" t="s">
        <v>27</v>
      </c>
      <c r="H148">
        <v>1120</v>
      </c>
    </row>
    <row r="149" spans="1:8" x14ac:dyDescent="0.35">
      <c r="A149" t="s">
        <v>7</v>
      </c>
      <c r="B149" t="s">
        <v>8</v>
      </c>
      <c r="C149" t="s">
        <v>617</v>
      </c>
      <c r="D149" t="str">
        <f>REPLACE(Table13[[#This Row],[學生姓名]],2,1,"O")</f>
        <v>李O瑜</v>
      </c>
      <c r="E149" t="s">
        <v>65</v>
      </c>
      <c r="F149" t="s">
        <v>33</v>
      </c>
      <c r="G149" t="s">
        <v>43</v>
      </c>
      <c r="H149">
        <v>1120</v>
      </c>
    </row>
    <row r="150" spans="1:8" x14ac:dyDescent="0.35">
      <c r="A150" t="s">
        <v>7</v>
      </c>
      <c r="B150" t="s">
        <v>8</v>
      </c>
      <c r="C150" t="s">
        <v>561</v>
      </c>
      <c r="D150" t="str">
        <f>REPLACE(Table13[[#This Row],[學生姓名]],2,1,"O")</f>
        <v>莊O承</v>
      </c>
      <c r="E150" t="s">
        <v>65</v>
      </c>
      <c r="F150" t="s">
        <v>29</v>
      </c>
      <c r="G150" t="s">
        <v>37</v>
      </c>
      <c r="H150">
        <v>1110</v>
      </c>
    </row>
    <row r="151" spans="1:8" x14ac:dyDescent="0.35">
      <c r="A151" t="s">
        <v>7</v>
      </c>
      <c r="B151" t="s">
        <v>8</v>
      </c>
      <c r="C151" t="s">
        <v>419</v>
      </c>
      <c r="D151" t="str">
        <f>REPLACE(Table13[[#This Row],[學生姓名]],2,1,"O")</f>
        <v>林O潼</v>
      </c>
      <c r="E151" t="s">
        <v>65</v>
      </c>
      <c r="F151" t="s">
        <v>105</v>
      </c>
      <c r="G151" t="s">
        <v>57</v>
      </c>
      <c r="H151">
        <v>1090</v>
      </c>
    </row>
    <row r="152" spans="1:8" x14ac:dyDescent="0.35">
      <c r="A152" t="s">
        <v>7</v>
      </c>
      <c r="B152" t="s">
        <v>8</v>
      </c>
      <c r="C152" t="s">
        <v>675</v>
      </c>
      <c r="D152" t="str">
        <f>REPLACE(Table13[[#This Row],[學生姓名]],2,1,"O")</f>
        <v>林O萓</v>
      </c>
      <c r="E152" t="s">
        <v>65</v>
      </c>
      <c r="F152" t="s">
        <v>37</v>
      </c>
      <c r="G152" t="s">
        <v>53</v>
      </c>
      <c r="H152">
        <v>1090</v>
      </c>
    </row>
    <row r="153" spans="1:8" x14ac:dyDescent="0.35">
      <c r="A153" t="s">
        <v>7</v>
      </c>
      <c r="B153" t="s">
        <v>8</v>
      </c>
      <c r="C153" t="s">
        <v>335</v>
      </c>
      <c r="D153" t="str">
        <f>REPLACE(Table13[[#This Row],[學生姓名]],2,1,"O")</f>
        <v>張O瑞</v>
      </c>
      <c r="E153" t="s">
        <v>65</v>
      </c>
      <c r="F153" t="s">
        <v>10</v>
      </c>
      <c r="G153" t="s">
        <v>37</v>
      </c>
      <c r="H153">
        <v>1080</v>
      </c>
    </row>
    <row r="154" spans="1:8" x14ac:dyDescent="0.35">
      <c r="A154" t="s">
        <v>7</v>
      </c>
      <c r="B154" t="s">
        <v>8</v>
      </c>
      <c r="C154" t="s">
        <v>428</v>
      </c>
      <c r="D154" t="str">
        <f>REPLACE(Table13[[#This Row],[學生姓名]],2,1,"O")</f>
        <v>朱O叡</v>
      </c>
      <c r="E154" t="s">
        <v>65</v>
      </c>
      <c r="F154" t="s">
        <v>131</v>
      </c>
      <c r="G154" t="s">
        <v>23</v>
      </c>
      <c r="H154">
        <v>1060</v>
      </c>
    </row>
    <row r="155" spans="1:8" x14ac:dyDescent="0.35">
      <c r="A155" t="s">
        <v>7</v>
      </c>
      <c r="B155" t="s">
        <v>8</v>
      </c>
      <c r="C155" t="s">
        <v>512</v>
      </c>
      <c r="D155" t="str">
        <f>REPLACE(Table13[[#This Row],[學生姓名]],2,1,"O")</f>
        <v>鍾O昀</v>
      </c>
      <c r="E155" t="s">
        <v>65</v>
      </c>
      <c r="F155" t="s">
        <v>201</v>
      </c>
      <c r="G155" t="s">
        <v>33</v>
      </c>
      <c r="H155">
        <v>1060</v>
      </c>
    </row>
    <row r="156" spans="1:8" x14ac:dyDescent="0.35">
      <c r="A156" t="s">
        <v>7</v>
      </c>
      <c r="B156" t="s">
        <v>8</v>
      </c>
      <c r="C156" t="s">
        <v>566</v>
      </c>
      <c r="D156" t="str">
        <f>REPLACE(Table13[[#This Row],[學生姓名]],2,1,"O")</f>
        <v>徐O柔</v>
      </c>
      <c r="E156" t="s">
        <v>65</v>
      </c>
      <c r="F156" t="s">
        <v>29</v>
      </c>
      <c r="G156" t="s">
        <v>49</v>
      </c>
      <c r="H156">
        <v>1050</v>
      </c>
    </row>
    <row r="157" spans="1:8" x14ac:dyDescent="0.35">
      <c r="A157" t="s">
        <v>7</v>
      </c>
      <c r="B157" t="s">
        <v>8</v>
      </c>
      <c r="C157" t="s">
        <v>408</v>
      </c>
      <c r="D157" t="str">
        <f>REPLACE(Table13[[#This Row],[學生姓名]],2,1,"O")</f>
        <v>羅O宇</v>
      </c>
      <c r="E157" t="s">
        <v>65</v>
      </c>
      <c r="F157" t="s">
        <v>105</v>
      </c>
      <c r="G157" t="s">
        <v>35</v>
      </c>
      <c r="H157">
        <v>1040</v>
      </c>
    </row>
    <row r="158" spans="1:8" x14ac:dyDescent="0.35">
      <c r="A158" t="s">
        <v>7</v>
      </c>
      <c r="B158" t="s">
        <v>8</v>
      </c>
      <c r="C158" t="s">
        <v>519</v>
      </c>
      <c r="D158" t="str">
        <f>REPLACE(Table13[[#This Row],[學生姓名]],2,1,"O")</f>
        <v>黃O勻</v>
      </c>
      <c r="E158" t="s">
        <v>65</v>
      </c>
      <c r="F158" t="s">
        <v>201</v>
      </c>
      <c r="G158" t="s">
        <v>47</v>
      </c>
      <c r="H158">
        <v>1040</v>
      </c>
    </row>
    <row r="159" spans="1:8" x14ac:dyDescent="0.35">
      <c r="A159" t="s">
        <v>7</v>
      </c>
      <c r="B159" t="s">
        <v>8</v>
      </c>
      <c r="C159" t="s">
        <v>557</v>
      </c>
      <c r="D159" t="str">
        <f>REPLACE(Table13[[#This Row],[學生姓名]],2,1,"O")</f>
        <v>張O安</v>
      </c>
      <c r="E159" t="s">
        <v>65</v>
      </c>
      <c r="F159" t="s">
        <v>29</v>
      </c>
      <c r="G159" t="s">
        <v>27</v>
      </c>
      <c r="H159">
        <v>1040</v>
      </c>
    </row>
    <row r="160" spans="1:8" x14ac:dyDescent="0.35">
      <c r="A160" t="s">
        <v>7</v>
      </c>
      <c r="B160" t="s">
        <v>8</v>
      </c>
      <c r="C160" t="s">
        <v>395</v>
      </c>
      <c r="D160" t="str">
        <f>REPLACE(Table13[[#This Row],[學生姓名]],2,1,"O")</f>
        <v>羅O亞</v>
      </c>
      <c r="E160" t="s">
        <v>65</v>
      </c>
      <c r="F160" t="s">
        <v>85</v>
      </c>
      <c r="G160" t="s">
        <v>61</v>
      </c>
      <c r="H160">
        <v>1020</v>
      </c>
    </row>
    <row r="161" spans="1:8" x14ac:dyDescent="0.35">
      <c r="A161" t="s">
        <v>7</v>
      </c>
      <c r="B161" t="s">
        <v>8</v>
      </c>
      <c r="C161" t="s">
        <v>511</v>
      </c>
      <c r="D161" t="str">
        <f>REPLACE(Table13[[#This Row],[學生姓名]],2,1,"O")</f>
        <v>林O陞</v>
      </c>
      <c r="E161" t="s">
        <v>65</v>
      </c>
      <c r="F161" t="s">
        <v>201</v>
      </c>
      <c r="G161" t="s">
        <v>31</v>
      </c>
      <c r="H161">
        <v>1020</v>
      </c>
    </row>
    <row r="162" spans="1:8" x14ac:dyDescent="0.35">
      <c r="A162" t="s">
        <v>7</v>
      </c>
      <c r="B162" t="s">
        <v>8</v>
      </c>
      <c r="C162" t="s">
        <v>551</v>
      </c>
      <c r="D162" t="str">
        <f>REPLACE(Table13[[#This Row],[學生姓名]],2,1,"O")</f>
        <v>楊O能</v>
      </c>
      <c r="E162" t="s">
        <v>65</v>
      </c>
      <c r="F162" t="s">
        <v>29</v>
      </c>
      <c r="G162" t="s">
        <v>15</v>
      </c>
      <c r="H162">
        <v>1010</v>
      </c>
    </row>
    <row r="163" spans="1:8" x14ac:dyDescent="0.35">
      <c r="A163" t="s">
        <v>7</v>
      </c>
      <c r="B163" t="s">
        <v>8</v>
      </c>
      <c r="C163" t="s">
        <v>487</v>
      </c>
      <c r="D163" t="str">
        <f>REPLACE(Table13[[#This Row],[學生姓名]],2,1,"O")</f>
        <v>朱O恆</v>
      </c>
      <c r="E163" t="s">
        <v>65</v>
      </c>
      <c r="F163" t="s">
        <v>189</v>
      </c>
      <c r="G163" t="s">
        <v>35</v>
      </c>
      <c r="H163">
        <v>1000</v>
      </c>
    </row>
    <row r="164" spans="1:8" x14ac:dyDescent="0.35">
      <c r="A164" t="s">
        <v>7</v>
      </c>
      <c r="B164" t="s">
        <v>8</v>
      </c>
      <c r="C164" t="s">
        <v>450</v>
      </c>
      <c r="D164" t="str">
        <f>REPLACE(Table13[[#This Row],[學生姓名]],2,1,"O")</f>
        <v>鄭O澤</v>
      </c>
      <c r="E164" t="s">
        <v>65</v>
      </c>
      <c r="F164" t="s">
        <v>161</v>
      </c>
      <c r="G164" t="s">
        <v>13</v>
      </c>
      <c r="H164">
        <v>990</v>
      </c>
    </row>
    <row r="165" spans="1:8" x14ac:dyDescent="0.35">
      <c r="A165" t="s">
        <v>7</v>
      </c>
      <c r="B165" t="s">
        <v>8</v>
      </c>
      <c r="C165" t="s">
        <v>390</v>
      </c>
      <c r="D165" t="str">
        <f>REPLACE(Table13[[#This Row],[學生姓名]],2,1,"O")</f>
        <v>蔡O芳</v>
      </c>
      <c r="E165" t="s">
        <v>65</v>
      </c>
      <c r="F165" t="s">
        <v>85</v>
      </c>
      <c r="G165" t="s">
        <v>51</v>
      </c>
      <c r="H165">
        <v>960</v>
      </c>
    </row>
    <row r="166" spans="1:8" x14ac:dyDescent="0.35">
      <c r="A166" t="s">
        <v>7</v>
      </c>
      <c r="B166" t="s">
        <v>8</v>
      </c>
      <c r="C166" t="s">
        <v>482</v>
      </c>
      <c r="D166" t="str">
        <f>REPLACE(Table13[[#This Row],[學生姓名]],2,1,"O")</f>
        <v>毛O</v>
      </c>
      <c r="E166" t="s">
        <v>65</v>
      </c>
      <c r="F166" t="s">
        <v>189</v>
      </c>
      <c r="G166" t="s">
        <v>25</v>
      </c>
      <c r="H166">
        <v>920</v>
      </c>
    </row>
    <row r="167" spans="1:8" x14ac:dyDescent="0.35">
      <c r="A167" t="s">
        <v>7</v>
      </c>
      <c r="B167" t="s">
        <v>8</v>
      </c>
      <c r="C167" t="s">
        <v>593</v>
      </c>
      <c r="D167" t="str">
        <f>REPLACE(Table13[[#This Row],[學生姓名]],2,1,"O")</f>
        <v>陳O妘</v>
      </c>
      <c r="E167" t="s">
        <v>65</v>
      </c>
      <c r="F167" t="s">
        <v>31</v>
      </c>
      <c r="G167" t="s">
        <v>49</v>
      </c>
      <c r="H167">
        <v>920</v>
      </c>
    </row>
    <row r="168" spans="1:8" x14ac:dyDescent="0.35">
      <c r="A168" t="s">
        <v>7</v>
      </c>
      <c r="B168" t="s">
        <v>8</v>
      </c>
      <c r="C168" t="s">
        <v>596</v>
      </c>
      <c r="D168" t="str">
        <f>REPLACE(Table13[[#This Row],[學生姓名]],2,1,"O")</f>
        <v>凃O䔳</v>
      </c>
      <c r="E168" t="s">
        <v>65</v>
      </c>
      <c r="F168" t="s">
        <v>31</v>
      </c>
      <c r="G168" t="s">
        <v>55</v>
      </c>
      <c r="H168">
        <v>910</v>
      </c>
    </row>
    <row r="169" spans="1:8" x14ac:dyDescent="0.35">
      <c r="A169" t="s">
        <v>7</v>
      </c>
      <c r="B169" t="s">
        <v>8</v>
      </c>
      <c r="C169" t="s">
        <v>330</v>
      </c>
      <c r="D169" t="str">
        <f>REPLACE(Table13[[#This Row],[學生姓名]],2,1,"O")</f>
        <v>廖O立</v>
      </c>
      <c r="E169" t="s">
        <v>65</v>
      </c>
      <c r="F169" t="s">
        <v>10</v>
      </c>
      <c r="G169" t="s">
        <v>27</v>
      </c>
      <c r="H169">
        <v>890</v>
      </c>
    </row>
    <row r="170" spans="1:8" x14ac:dyDescent="0.35">
      <c r="A170" t="s">
        <v>7</v>
      </c>
      <c r="B170" t="s">
        <v>8</v>
      </c>
      <c r="C170" t="s">
        <v>562</v>
      </c>
      <c r="D170" t="str">
        <f>REPLACE(Table13[[#This Row],[學生姓名]],2,1,"O")</f>
        <v>呂O憲</v>
      </c>
      <c r="E170" t="s">
        <v>65</v>
      </c>
      <c r="F170" t="s">
        <v>29</v>
      </c>
      <c r="G170" t="s">
        <v>39</v>
      </c>
      <c r="H170">
        <v>890</v>
      </c>
    </row>
    <row r="171" spans="1:8" x14ac:dyDescent="0.35">
      <c r="A171" t="s">
        <v>7</v>
      </c>
      <c r="B171" t="s">
        <v>8</v>
      </c>
      <c r="C171" t="s">
        <v>331</v>
      </c>
      <c r="D171" t="str">
        <f>REPLACE(Table13[[#This Row],[學生姓名]],2,1,"O")</f>
        <v>李O陽</v>
      </c>
      <c r="E171" t="s">
        <v>65</v>
      </c>
      <c r="F171" t="s">
        <v>10</v>
      </c>
      <c r="G171" t="s">
        <v>29</v>
      </c>
      <c r="H171">
        <v>860</v>
      </c>
    </row>
    <row r="172" spans="1:8" x14ac:dyDescent="0.35">
      <c r="A172" t="s">
        <v>7</v>
      </c>
      <c r="B172" t="s">
        <v>8</v>
      </c>
      <c r="C172" t="s">
        <v>592</v>
      </c>
      <c r="D172" t="str">
        <f>REPLACE(Table13[[#This Row],[學生姓名]],2,1,"O")</f>
        <v>蘇O寧</v>
      </c>
      <c r="E172" t="s">
        <v>65</v>
      </c>
      <c r="F172" t="s">
        <v>31</v>
      </c>
      <c r="G172" t="s">
        <v>47</v>
      </c>
      <c r="H172">
        <v>860</v>
      </c>
    </row>
    <row r="173" spans="1:8" x14ac:dyDescent="0.35">
      <c r="A173" t="s">
        <v>7</v>
      </c>
      <c r="B173" t="s">
        <v>8</v>
      </c>
      <c r="C173" t="s">
        <v>647</v>
      </c>
      <c r="D173" t="str">
        <f>REPLACE(Table13[[#This Row],[學生姓名]],2,1,"O")</f>
        <v>黃O晰</v>
      </c>
      <c r="E173" t="s">
        <v>65</v>
      </c>
      <c r="F173" t="s">
        <v>35</v>
      </c>
      <c r="G173" t="s">
        <v>51</v>
      </c>
      <c r="H173">
        <v>860</v>
      </c>
    </row>
    <row r="174" spans="1:8" x14ac:dyDescent="0.35">
      <c r="A174" t="s">
        <v>7</v>
      </c>
      <c r="B174" t="s">
        <v>8</v>
      </c>
      <c r="C174" t="s">
        <v>653</v>
      </c>
      <c r="D174" t="str">
        <f>REPLACE(Table13[[#This Row],[學生姓名]],2,1,"O")</f>
        <v>郭O君</v>
      </c>
      <c r="E174" t="s">
        <v>65</v>
      </c>
      <c r="F174" t="s">
        <v>35</v>
      </c>
      <c r="G174" t="s">
        <v>63</v>
      </c>
      <c r="H174">
        <v>860</v>
      </c>
    </row>
    <row r="175" spans="1:8" x14ac:dyDescent="0.35">
      <c r="A175" t="s">
        <v>7</v>
      </c>
      <c r="B175" t="s">
        <v>8</v>
      </c>
      <c r="C175" t="s">
        <v>500</v>
      </c>
      <c r="D175" t="str">
        <f>REPLACE(Table13[[#This Row],[學生姓名]],2,1,"O")</f>
        <v>劉O樵</v>
      </c>
      <c r="E175" t="s">
        <v>65</v>
      </c>
      <c r="F175" t="s">
        <v>189</v>
      </c>
      <c r="G175" t="s">
        <v>63</v>
      </c>
      <c r="H175">
        <v>850</v>
      </c>
    </row>
    <row r="176" spans="1:8" x14ac:dyDescent="0.35">
      <c r="A176" t="s">
        <v>7</v>
      </c>
      <c r="B176" t="s">
        <v>8</v>
      </c>
      <c r="C176" t="s">
        <v>343</v>
      </c>
      <c r="D176" t="str">
        <f>REPLACE(Table13[[#This Row],[學生姓名]],2,1,"O")</f>
        <v>鄭O勻</v>
      </c>
      <c r="E176" t="s">
        <v>65</v>
      </c>
      <c r="F176" t="s">
        <v>10</v>
      </c>
      <c r="G176" t="s">
        <v>53</v>
      </c>
      <c r="H176">
        <v>840</v>
      </c>
    </row>
    <row r="177" spans="1:8" x14ac:dyDescent="0.35">
      <c r="A177" t="s">
        <v>7</v>
      </c>
      <c r="B177" t="s">
        <v>8</v>
      </c>
      <c r="C177" t="s">
        <v>524</v>
      </c>
      <c r="D177" t="str">
        <f>REPLACE(Table13[[#This Row],[學生姓名]],2,1,"O")</f>
        <v>謝O妍</v>
      </c>
      <c r="E177" t="s">
        <v>65</v>
      </c>
      <c r="F177" t="s">
        <v>201</v>
      </c>
      <c r="G177" t="s">
        <v>59</v>
      </c>
      <c r="H177">
        <v>840</v>
      </c>
    </row>
    <row r="178" spans="1:8" x14ac:dyDescent="0.35">
      <c r="A178" t="s">
        <v>7</v>
      </c>
      <c r="B178" t="s">
        <v>8</v>
      </c>
      <c r="C178" t="s">
        <v>126</v>
      </c>
      <c r="D178" t="str">
        <f>REPLACE(Table13[[#This Row],[學生姓名]],2,1,"O")</f>
        <v>陳O蓁</v>
      </c>
      <c r="E178" t="s">
        <v>65</v>
      </c>
      <c r="F178" t="s">
        <v>201</v>
      </c>
      <c r="G178" t="s">
        <v>51</v>
      </c>
      <c r="H178">
        <v>830</v>
      </c>
    </row>
    <row r="179" spans="1:8" x14ac:dyDescent="0.35">
      <c r="A179" t="s">
        <v>7</v>
      </c>
      <c r="B179" t="s">
        <v>8</v>
      </c>
      <c r="C179" t="s">
        <v>677</v>
      </c>
      <c r="D179" t="str">
        <f>REPLACE(Table13[[#This Row],[學生姓名]],2,1,"O")</f>
        <v>趙O涵</v>
      </c>
      <c r="E179" t="s">
        <v>65</v>
      </c>
      <c r="F179" t="s">
        <v>37</v>
      </c>
      <c r="G179" t="s">
        <v>57</v>
      </c>
      <c r="H179">
        <v>830</v>
      </c>
    </row>
    <row r="180" spans="1:8" x14ac:dyDescent="0.35">
      <c r="A180" t="s">
        <v>7</v>
      </c>
      <c r="B180" t="s">
        <v>8</v>
      </c>
      <c r="C180" t="s">
        <v>587</v>
      </c>
      <c r="D180" t="str">
        <f>REPLACE(Table13[[#This Row],[學生姓名]],2,1,"O")</f>
        <v>謝O承</v>
      </c>
      <c r="E180" t="s">
        <v>65</v>
      </c>
      <c r="F180" t="s">
        <v>31</v>
      </c>
      <c r="G180" t="s">
        <v>35</v>
      </c>
      <c r="H180">
        <v>810</v>
      </c>
    </row>
    <row r="181" spans="1:8" x14ac:dyDescent="0.35">
      <c r="A181" t="s">
        <v>7</v>
      </c>
      <c r="B181" t="s">
        <v>8</v>
      </c>
      <c r="C181" t="s">
        <v>414</v>
      </c>
      <c r="D181" t="str">
        <f>REPLACE(Table13[[#This Row],[學生姓名]],2,1,"O")</f>
        <v>林O希</v>
      </c>
      <c r="E181" t="s">
        <v>65</v>
      </c>
      <c r="F181" t="s">
        <v>105</v>
      </c>
      <c r="G181" t="s">
        <v>47</v>
      </c>
      <c r="H181">
        <v>800</v>
      </c>
    </row>
    <row r="182" spans="1:8" x14ac:dyDescent="0.35">
      <c r="A182" t="s">
        <v>7</v>
      </c>
      <c r="B182" t="s">
        <v>8</v>
      </c>
      <c r="C182" t="s">
        <v>526</v>
      </c>
      <c r="D182" t="str">
        <f>REPLACE(Table13[[#This Row],[學生姓名]],2,1,"O")</f>
        <v>曾O涵</v>
      </c>
      <c r="E182" t="s">
        <v>65</v>
      </c>
      <c r="F182" t="s">
        <v>201</v>
      </c>
      <c r="G182" t="s">
        <v>63</v>
      </c>
      <c r="H182">
        <v>800</v>
      </c>
    </row>
    <row r="183" spans="1:8" x14ac:dyDescent="0.35">
      <c r="A183" t="s">
        <v>7</v>
      </c>
      <c r="B183" t="s">
        <v>8</v>
      </c>
      <c r="C183" t="s">
        <v>327</v>
      </c>
      <c r="D183" t="str">
        <f>REPLACE(Table13[[#This Row],[學生姓名]],2,1,"O")</f>
        <v>楊O謙</v>
      </c>
      <c r="E183" t="s">
        <v>65</v>
      </c>
      <c r="F183" t="s">
        <v>10</v>
      </c>
      <c r="G183" t="s">
        <v>19</v>
      </c>
      <c r="H183">
        <v>790</v>
      </c>
    </row>
    <row r="184" spans="1:8" x14ac:dyDescent="0.35">
      <c r="A184" t="s">
        <v>7</v>
      </c>
      <c r="B184" t="s">
        <v>8</v>
      </c>
      <c r="C184" t="s">
        <v>601</v>
      </c>
      <c r="D184" t="str">
        <f>REPLACE(Table13[[#This Row],[學生姓名]],2,1,"O")</f>
        <v>吳O樂</v>
      </c>
      <c r="E184" t="s">
        <v>65</v>
      </c>
      <c r="F184" t="s">
        <v>33</v>
      </c>
      <c r="G184" t="s">
        <v>11</v>
      </c>
      <c r="H184">
        <v>780</v>
      </c>
    </row>
    <row r="185" spans="1:8" x14ac:dyDescent="0.35">
      <c r="A185" t="s">
        <v>7</v>
      </c>
      <c r="B185" t="s">
        <v>8</v>
      </c>
      <c r="C185" t="s">
        <v>606</v>
      </c>
      <c r="D185" t="str">
        <f>REPLACE(Table13[[#This Row],[學生姓名]],2,1,"O")</f>
        <v>李O恆</v>
      </c>
      <c r="E185" t="s">
        <v>65</v>
      </c>
      <c r="F185" t="s">
        <v>33</v>
      </c>
      <c r="G185" t="s">
        <v>21</v>
      </c>
      <c r="H185">
        <v>780</v>
      </c>
    </row>
    <row r="186" spans="1:8" x14ac:dyDescent="0.35">
      <c r="A186" t="s">
        <v>7</v>
      </c>
      <c r="B186" t="s">
        <v>8</v>
      </c>
      <c r="C186" t="s">
        <v>613</v>
      </c>
      <c r="D186" t="str">
        <f>REPLACE(Table13[[#This Row],[學生姓名]],2,1,"O")</f>
        <v>周O橙</v>
      </c>
      <c r="E186" t="s">
        <v>65</v>
      </c>
      <c r="F186" t="s">
        <v>33</v>
      </c>
      <c r="G186" t="s">
        <v>35</v>
      </c>
      <c r="H186">
        <v>780</v>
      </c>
    </row>
    <row r="187" spans="1:8" x14ac:dyDescent="0.35">
      <c r="A187" t="s">
        <v>7</v>
      </c>
      <c r="B187" t="s">
        <v>8</v>
      </c>
      <c r="C187" t="s">
        <v>674</v>
      </c>
      <c r="D187" t="str">
        <f>REPLACE(Table13[[#This Row],[學生姓名]],2,1,"O")</f>
        <v>林O晨</v>
      </c>
      <c r="E187" t="s">
        <v>65</v>
      </c>
      <c r="F187" t="s">
        <v>37</v>
      </c>
      <c r="G187" t="s">
        <v>51</v>
      </c>
      <c r="H187">
        <v>780</v>
      </c>
    </row>
    <row r="188" spans="1:8" x14ac:dyDescent="0.35">
      <c r="A188" t="s">
        <v>7</v>
      </c>
      <c r="B188" t="s">
        <v>8</v>
      </c>
      <c r="C188" t="s">
        <v>463</v>
      </c>
      <c r="D188" t="str">
        <f>REPLACE(Table13[[#This Row],[學生姓名]],2,1,"O")</f>
        <v>陳O瑜</v>
      </c>
      <c r="E188" t="s">
        <v>65</v>
      </c>
      <c r="F188" t="s">
        <v>161</v>
      </c>
      <c r="G188" t="s">
        <v>43</v>
      </c>
      <c r="H188">
        <v>770</v>
      </c>
    </row>
    <row r="189" spans="1:8" x14ac:dyDescent="0.35">
      <c r="A189" t="s">
        <v>7</v>
      </c>
      <c r="B189" t="s">
        <v>8</v>
      </c>
      <c r="C189" t="s">
        <v>366</v>
      </c>
      <c r="D189" t="str">
        <f>REPLACE(Table13[[#This Row],[學生姓名]],2,1,"O")</f>
        <v>張O宜</v>
      </c>
      <c r="E189" t="s">
        <v>65</v>
      </c>
      <c r="F189" t="s">
        <v>65</v>
      </c>
      <c r="G189" t="s">
        <v>57</v>
      </c>
      <c r="H189">
        <v>760</v>
      </c>
    </row>
    <row r="190" spans="1:8" x14ac:dyDescent="0.35">
      <c r="A190" t="s">
        <v>7</v>
      </c>
      <c r="B190" t="s">
        <v>8</v>
      </c>
      <c r="C190" t="s">
        <v>542</v>
      </c>
      <c r="D190" t="str">
        <f>REPLACE(Table13[[#This Row],[學生姓名]],2,1,"O")</f>
        <v>莊O瑄</v>
      </c>
      <c r="E190" t="s">
        <v>65</v>
      </c>
      <c r="F190" t="s">
        <v>227</v>
      </c>
      <c r="G190" t="s">
        <v>51</v>
      </c>
      <c r="H190">
        <v>750</v>
      </c>
    </row>
    <row r="191" spans="1:8" x14ac:dyDescent="0.35">
      <c r="A191" t="s">
        <v>7</v>
      </c>
      <c r="B191" t="s">
        <v>8</v>
      </c>
      <c r="C191" t="s">
        <v>614</v>
      </c>
      <c r="D191" t="str">
        <f>REPLACE(Table13[[#This Row],[學生姓名]],2,1,"O")</f>
        <v>洪O宸</v>
      </c>
      <c r="E191" t="s">
        <v>65</v>
      </c>
      <c r="F191" t="s">
        <v>33</v>
      </c>
      <c r="G191" t="s">
        <v>37</v>
      </c>
      <c r="H191">
        <v>750</v>
      </c>
    </row>
    <row r="192" spans="1:8" x14ac:dyDescent="0.35">
      <c r="A192" t="s">
        <v>7</v>
      </c>
      <c r="B192" t="s">
        <v>8</v>
      </c>
      <c r="C192" t="s">
        <v>342</v>
      </c>
      <c r="D192" t="str">
        <f>REPLACE(Table13[[#This Row],[學生姓名]],2,1,"O")</f>
        <v>吳O菲</v>
      </c>
      <c r="E192" t="s">
        <v>65</v>
      </c>
      <c r="F192" t="s">
        <v>10</v>
      </c>
      <c r="G192" t="s">
        <v>51</v>
      </c>
      <c r="H192">
        <v>740</v>
      </c>
    </row>
    <row r="193" spans="1:8" x14ac:dyDescent="0.35">
      <c r="A193" t="s">
        <v>7</v>
      </c>
      <c r="B193" t="s">
        <v>8</v>
      </c>
      <c r="C193" t="s">
        <v>441</v>
      </c>
      <c r="D193" t="str">
        <f>REPLACE(Table13[[#This Row],[學生姓名]],2,1,"O")</f>
        <v>李O澄</v>
      </c>
      <c r="E193" t="s">
        <v>65</v>
      </c>
      <c r="F193" t="s">
        <v>131</v>
      </c>
      <c r="G193" t="s">
        <v>49</v>
      </c>
      <c r="H193">
        <v>740</v>
      </c>
    </row>
    <row r="194" spans="1:8" x14ac:dyDescent="0.35">
      <c r="A194" t="s">
        <v>7</v>
      </c>
      <c r="B194" t="s">
        <v>8</v>
      </c>
      <c r="C194" t="s">
        <v>536</v>
      </c>
      <c r="D194" t="str">
        <f>REPLACE(Table13[[#This Row],[學生姓名]],2,1,"O")</f>
        <v>吳O霆</v>
      </c>
      <c r="E194" t="s">
        <v>65</v>
      </c>
      <c r="F194" t="s">
        <v>227</v>
      </c>
      <c r="G194" t="s">
        <v>35</v>
      </c>
      <c r="H194">
        <v>730</v>
      </c>
    </row>
    <row r="195" spans="1:8" x14ac:dyDescent="0.35">
      <c r="A195" t="s">
        <v>7</v>
      </c>
      <c r="B195" t="s">
        <v>8</v>
      </c>
      <c r="C195" t="s">
        <v>455</v>
      </c>
      <c r="D195" t="str">
        <f>REPLACE(Table13[[#This Row],[學生姓名]],2,1,"O")</f>
        <v>鄭O勛</v>
      </c>
      <c r="E195" t="s">
        <v>65</v>
      </c>
      <c r="F195" t="s">
        <v>161</v>
      </c>
      <c r="G195" t="s">
        <v>27</v>
      </c>
      <c r="H195">
        <v>700</v>
      </c>
    </row>
    <row r="196" spans="1:8" x14ac:dyDescent="0.35">
      <c r="A196" t="s">
        <v>7</v>
      </c>
      <c r="B196" t="s">
        <v>8</v>
      </c>
      <c r="C196" t="s">
        <v>480</v>
      </c>
      <c r="D196" t="str">
        <f>REPLACE(Table13[[#This Row],[學生姓名]],2,1,"O")</f>
        <v>楊O森</v>
      </c>
      <c r="E196" t="s">
        <v>65</v>
      </c>
      <c r="F196" t="s">
        <v>189</v>
      </c>
      <c r="G196" t="s">
        <v>21</v>
      </c>
      <c r="H196">
        <v>700</v>
      </c>
    </row>
    <row r="197" spans="1:8" x14ac:dyDescent="0.35">
      <c r="A197" t="s">
        <v>7</v>
      </c>
      <c r="B197" t="s">
        <v>8</v>
      </c>
      <c r="C197" t="s">
        <v>368</v>
      </c>
      <c r="D197" t="str">
        <f>REPLACE(Table13[[#This Row],[學生姓名]],2,1,"O")</f>
        <v>蔡O芸</v>
      </c>
      <c r="E197" t="s">
        <v>65</v>
      </c>
      <c r="F197" t="s">
        <v>65</v>
      </c>
      <c r="G197" t="s">
        <v>63</v>
      </c>
      <c r="H197">
        <v>680</v>
      </c>
    </row>
    <row r="198" spans="1:8" x14ac:dyDescent="0.35">
      <c r="A198" t="s">
        <v>7</v>
      </c>
      <c r="B198" t="s">
        <v>8</v>
      </c>
      <c r="C198" t="s">
        <v>452</v>
      </c>
      <c r="D198" t="str">
        <f>REPLACE(Table13[[#This Row],[學生姓名]],2,1,"O")</f>
        <v>劉O東</v>
      </c>
      <c r="E198" t="s">
        <v>65</v>
      </c>
      <c r="F198" t="s">
        <v>161</v>
      </c>
      <c r="G198" t="s">
        <v>17</v>
      </c>
      <c r="H198">
        <v>670</v>
      </c>
    </row>
    <row r="199" spans="1:8" x14ac:dyDescent="0.35">
      <c r="A199" t="s">
        <v>7</v>
      </c>
      <c r="B199" t="s">
        <v>8</v>
      </c>
      <c r="C199" t="s">
        <v>514</v>
      </c>
      <c r="D199" t="str">
        <f>REPLACE(Table13[[#This Row],[學生姓名]],2,1,"O")</f>
        <v>胡O瑋</v>
      </c>
      <c r="E199" t="s">
        <v>65</v>
      </c>
      <c r="F199" t="s">
        <v>201</v>
      </c>
      <c r="G199" t="s">
        <v>37</v>
      </c>
      <c r="H199">
        <v>670</v>
      </c>
    </row>
    <row r="200" spans="1:8" x14ac:dyDescent="0.35">
      <c r="A200" t="s">
        <v>7</v>
      </c>
      <c r="B200" t="s">
        <v>8</v>
      </c>
      <c r="C200" t="s">
        <v>402</v>
      </c>
      <c r="D200" t="str">
        <f>REPLACE(Table13[[#This Row],[學生姓名]],2,1,"O")</f>
        <v>李O晉</v>
      </c>
      <c r="E200" t="s">
        <v>65</v>
      </c>
      <c r="F200" t="s">
        <v>105</v>
      </c>
      <c r="G200" t="s">
        <v>23</v>
      </c>
      <c r="H200">
        <v>620</v>
      </c>
    </row>
    <row r="201" spans="1:8" x14ac:dyDescent="0.35">
      <c r="A201" t="s">
        <v>7</v>
      </c>
      <c r="B201" t="s">
        <v>8</v>
      </c>
      <c r="C201" t="s">
        <v>410</v>
      </c>
      <c r="D201" t="str">
        <f>REPLACE(Table13[[#This Row],[學生姓名]],2,1,"O")</f>
        <v>連O融</v>
      </c>
      <c r="E201" t="s">
        <v>65</v>
      </c>
      <c r="F201" t="s">
        <v>105</v>
      </c>
      <c r="G201" t="s">
        <v>39</v>
      </c>
      <c r="H201">
        <v>620</v>
      </c>
    </row>
    <row r="202" spans="1:8" x14ac:dyDescent="0.35">
      <c r="A202" t="s">
        <v>7</v>
      </c>
      <c r="B202" t="s">
        <v>8</v>
      </c>
      <c r="C202" t="s">
        <v>489</v>
      </c>
      <c r="D202" t="str">
        <f>REPLACE(Table13[[#This Row],[學生姓名]],2,1,"O")</f>
        <v>吳O霆</v>
      </c>
      <c r="E202" t="s">
        <v>65</v>
      </c>
      <c r="F202" t="s">
        <v>189</v>
      </c>
      <c r="G202" t="s">
        <v>39</v>
      </c>
      <c r="H202">
        <v>620</v>
      </c>
    </row>
    <row r="203" spans="1:8" x14ac:dyDescent="0.35">
      <c r="A203" t="s">
        <v>7</v>
      </c>
      <c r="B203" t="s">
        <v>8</v>
      </c>
      <c r="C203" t="s">
        <v>509</v>
      </c>
      <c r="D203" t="str">
        <f>REPLACE(Table13[[#This Row],[學生姓名]],2,1,"O")</f>
        <v>張O倫</v>
      </c>
      <c r="E203" t="s">
        <v>65</v>
      </c>
      <c r="F203" t="s">
        <v>201</v>
      </c>
      <c r="G203" t="s">
        <v>27</v>
      </c>
      <c r="H203">
        <v>620</v>
      </c>
    </row>
    <row r="204" spans="1:8" x14ac:dyDescent="0.35">
      <c r="A204" t="s">
        <v>7</v>
      </c>
      <c r="B204" t="s">
        <v>8</v>
      </c>
      <c r="C204" t="s">
        <v>443</v>
      </c>
      <c r="D204" t="str">
        <f>REPLACE(Table13[[#This Row],[學生姓名]],2,1,"O")</f>
        <v>凃O恩</v>
      </c>
      <c r="E204" t="s">
        <v>65</v>
      </c>
      <c r="F204" t="s">
        <v>131</v>
      </c>
      <c r="G204" t="s">
        <v>53</v>
      </c>
      <c r="H204">
        <v>610</v>
      </c>
    </row>
    <row r="205" spans="1:8" x14ac:dyDescent="0.35">
      <c r="A205" t="s">
        <v>7</v>
      </c>
      <c r="B205" t="s">
        <v>8</v>
      </c>
      <c r="C205" t="s">
        <v>650</v>
      </c>
      <c r="D205" t="str">
        <f>REPLACE(Table13[[#This Row],[學生姓名]],2,1,"O")</f>
        <v>葉O瑄</v>
      </c>
      <c r="E205" t="s">
        <v>65</v>
      </c>
      <c r="F205" t="s">
        <v>35</v>
      </c>
      <c r="G205" t="s">
        <v>57</v>
      </c>
      <c r="H205">
        <v>610</v>
      </c>
    </row>
    <row r="206" spans="1:8" x14ac:dyDescent="0.35">
      <c r="A206" t="s">
        <v>7</v>
      </c>
      <c r="B206" t="s">
        <v>8</v>
      </c>
      <c r="C206" t="s">
        <v>338</v>
      </c>
      <c r="D206" t="str">
        <f>REPLACE(Table13[[#This Row],[學生姓名]],2,1,"O")</f>
        <v>陳O之</v>
      </c>
      <c r="E206" t="s">
        <v>65</v>
      </c>
      <c r="F206" t="s">
        <v>10</v>
      </c>
      <c r="G206" t="s">
        <v>43</v>
      </c>
      <c r="H206">
        <v>600</v>
      </c>
    </row>
    <row r="207" spans="1:8" x14ac:dyDescent="0.35">
      <c r="A207" t="s">
        <v>7</v>
      </c>
      <c r="B207" t="s">
        <v>8</v>
      </c>
      <c r="C207" t="s">
        <v>535</v>
      </c>
      <c r="D207" t="str">
        <f>REPLACE(Table13[[#This Row],[學生姓名]],2,1,"O")</f>
        <v>梁O翔</v>
      </c>
      <c r="E207" t="s">
        <v>65</v>
      </c>
      <c r="F207" t="s">
        <v>227</v>
      </c>
      <c r="G207" t="s">
        <v>31</v>
      </c>
      <c r="H207">
        <v>600</v>
      </c>
    </row>
    <row r="208" spans="1:8" x14ac:dyDescent="0.35">
      <c r="A208" t="s">
        <v>7</v>
      </c>
      <c r="B208" t="s">
        <v>8</v>
      </c>
      <c r="C208" t="s">
        <v>582</v>
      </c>
      <c r="D208" t="str">
        <f>REPLACE(Table13[[#This Row],[學生姓名]],2,1,"O")</f>
        <v>吳O曜</v>
      </c>
      <c r="E208" t="s">
        <v>65</v>
      </c>
      <c r="F208" t="s">
        <v>31</v>
      </c>
      <c r="G208" t="s">
        <v>23</v>
      </c>
      <c r="H208">
        <v>600</v>
      </c>
    </row>
    <row r="209" spans="1:8" x14ac:dyDescent="0.35">
      <c r="A209" t="s">
        <v>7</v>
      </c>
      <c r="B209" t="s">
        <v>8</v>
      </c>
      <c r="C209" t="s">
        <v>618</v>
      </c>
      <c r="D209" t="str">
        <f>REPLACE(Table13[[#This Row],[學生姓名]],2,1,"O")</f>
        <v>王O媃</v>
      </c>
      <c r="E209" t="s">
        <v>65</v>
      </c>
      <c r="F209" t="s">
        <v>33</v>
      </c>
      <c r="G209" t="s">
        <v>45</v>
      </c>
      <c r="H209">
        <v>600</v>
      </c>
    </row>
    <row r="210" spans="1:8" x14ac:dyDescent="0.35">
      <c r="A210" t="s">
        <v>7</v>
      </c>
      <c r="B210" t="s">
        <v>8</v>
      </c>
      <c r="C210" t="s">
        <v>422</v>
      </c>
      <c r="D210" t="str">
        <f>REPLACE(Table13[[#This Row],[學生姓名]],2,1,"O")</f>
        <v>吳O皓</v>
      </c>
      <c r="E210" t="s">
        <v>65</v>
      </c>
      <c r="F210" t="s">
        <v>131</v>
      </c>
      <c r="G210" t="s">
        <v>11</v>
      </c>
      <c r="H210">
        <v>590</v>
      </c>
    </row>
    <row r="211" spans="1:8" x14ac:dyDescent="0.35">
      <c r="A211" t="s">
        <v>7</v>
      </c>
      <c r="B211" t="s">
        <v>8</v>
      </c>
      <c r="C211" t="s">
        <v>531</v>
      </c>
      <c r="D211" t="str">
        <f>REPLACE(Table13[[#This Row],[學生姓名]],2,1,"O")</f>
        <v>徐O愷</v>
      </c>
      <c r="E211" t="s">
        <v>65</v>
      </c>
      <c r="F211" t="s">
        <v>227</v>
      </c>
      <c r="G211" t="s">
        <v>19</v>
      </c>
      <c r="H211">
        <v>590</v>
      </c>
    </row>
    <row r="212" spans="1:8" x14ac:dyDescent="0.35">
      <c r="A212" t="s">
        <v>7</v>
      </c>
      <c r="B212" t="s">
        <v>8</v>
      </c>
      <c r="C212" t="s">
        <v>333</v>
      </c>
      <c r="D212" t="str">
        <f>REPLACE(Table13[[#This Row],[學生姓名]],2,1,"O")</f>
        <v>謝O</v>
      </c>
      <c r="E212" t="s">
        <v>65</v>
      </c>
      <c r="F212" t="s">
        <v>10</v>
      </c>
      <c r="G212" t="s">
        <v>33</v>
      </c>
      <c r="H212">
        <v>580</v>
      </c>
    </row>
    <row r="213" spans="1:8" x14ac:dyDescent="0.35">
      <c r="A213" t="s">
        <v>7</v>
      </c>
      <c r="B213" t="s">
        <v>8</v>
      </c>
      <c r="C213" t="s">
        <v>636</v>
      </c>
      <c r="D213" t="str">
        <f>REPLACE(Table13[[#This Row],[學生姓名]],2,1,"O")</f>
        <v>謝O宇</v>
      </c>
      <c r="E213" t="s">
        <v>65</v>
      </c>
      <c r="F213" t="s">
        <v>35</v>
      </c>
      <c r="G213" t="s">
        <v>29</v>
      </c>
      <c r="H213">
        <v>580</v>
      </c>
    </row>
    <row r="214" spans="1:8" x14ac:dyDescent="0.35">
      <c r="A214" t="s">
        <v>7</v>
      </c>
      <c r="B214" t="s">
        <v>8</v>
      </c>
      <c r="C214" t="s">
        <v>484</v>
      </c>
      <c r="D214" t="str">
        <f>REPLACE(Table13[[#This Row],[學生姓名]],2,1,"O")</f>
        <v>施O合</v>
      </c>
      <c r="E214" t="s">
        <v>65</v>
      </c>
      <c r="F214" t="s">
        <v>189</v>
      </c>
      <c r="G214" t="s">
        <v>29</v>
      </c>
      <c r="H214">
        <v>560</v>
      </c>
    </row>
    <row r="215" spans="1:8" x14ac:dyDescent="0.35">
      <c r="A215" t="s">
        <v>7</v>
      </c>
      <c r="B215" t="s">
        <v>8</v>
      </c>
      <c r="C215" t="s">
        <v>648</v>
      </c>
      <c r="D215" t="str">
        <f>REPLACE(Table13[[#This Row],[學生姓名]],2,1,"O")</f>
        <v>戴O玉</v>
      </c>
      <c r="E215" t="s">
        <v>65</v>
      </c>
      <c r="F215" t="s">
        <v>35</v>
      </c>
      <c r="G215" t="s">
        <v>53</v>
      </c>
      <c r="H215">
        <v>560</v>
      </c>
    </row>
    <row r="216" spans="1:8" x14ac:dyDescent="0.35">
      <c r="A216" t="s">
        <v>7</v>
      </c>
      <c r="B216" t="s">
        <v>8</v>
      </c>
      <c r="C216" t="s">
        <v>570</v>
      </c>
      <c r="D216" t="str">
        <f>REPLACE(Table13[[#This Row],[學生姓名]],2,1,"O")</f>
        <v>郭O涵</v>
      </c>
      <c r="E216" t="s">
        <v>65</v>
      </c>
      <c r="F216" t="s">
        <v>29</v>
      </c>
      <c r="G216" t="s">
        <v>57</v>
      </c>
      <c r="H216">
        <v>540</v>
      </c>
    </row>
    <row r="217" spans="1:8" x14ac:dyDescent="0.35">
      <c r="A217" t="s">
        <v>7</v>
      </c>
      <c r="B217" t="s">
        <v>8</v>
      </c>
      <c r="C217" t="s">
        <v>678</v>
      </c>
      <c r="D217" t="str">
        <f>REPLACE(Table13[[#This Row],[學生姓名]],2,1,"O")</f>
        <v>陳O曄</v>
      </c>
      <c r="E217" t="s">
        <v>65</v>
      </c>
      <c r="F217" t="s">
        <v>37</v>
      </c>
      <c r="G217" t="s">
        <v>59</v>
      </c>
      <c r="H217">
        <v>540</v>
      </c>
    </row>
    <row r="218" spans="1:8" x14ac:dyDescent="0.35">
      <c r="A218" t="s">
        <v>7</v>
      </c>
      <c r="B218" t="s">
        <v>8</v>
      </c>
      <c r="C218" t="s">
        <v>460</v>
      </c>
      <c r="D218" t="str">
        <f>REPLACE(Table13[[#This Row],[學生姓名]],2,1,"O")</f>
        <v>許O睿</v>
      </c>
      <c r="E218" t="s">
        <v>65</v>
      </c>
      <c r="F218" t="s">
        <v>161</v>
      </c>
      <c r="G218" t="s">
        <v>37</v>
      </c>
      <c r="H218">
        <v>530</v>
      </c>
    </row>
    <row r="219" spans="1:8" x14ac:dyDescent="0.35">
      <c r="A219" t="s">
        <v>7</v>
      </c>
      <c r="B219" t="s">
        <v>8</v>
      </c>
      <c r="C219" t="s">
        <v>620</v>
      </c>
      <c r="D219" t="str">
        <f>REPLACE(Table13[[#This Row],[學生姓名]],2,1,"O")</f>
        <v>陳O琳</v>
      </c>
      <c r="E219" t="s">
        <v>65</v>
      </c>
      <c r="F219" t="s">
        <v>33</v>
      </c>
      <c r="G219" t="s">
        <v>49</v>
      </c>
      <c r="H219">
        <v>530</v>
      </c>
    </row>
    <row r="220" spans="1:8" x14ac:dyDescent="0.35">
      <c r="A220" t="s">
        <v>7</v>
      </c>
      <c r="B220" t="s">
        <v>8</v>
      </c>
      <c r="C220" t="s">
        <v>639</v>
      </c>
      <c r="D220" t="str">
        <f>REPLACE(Table13[[#This Row],[學生姓名]],2,1,"O")</f>
        <v>王O寧</v>
      </c>
      <c r="E220" t="s">
        <v>65</v>
      </c>
      <c r="F220" t="s">
        <v>35</v>
      </c>
      <c r="G220" t="s">
        <v>35</v>
      </c>
      <c r="H220">
        <v>530</v>
      </c>
    </row>
    <row r="221" spans="1:8" x14ac:dyDescent="0.35">
      <c r="A221" t="s">
        <v>7</v>
      </c>
      <c r="B221" t="s">
        <v>8</v>
      </c>
      <c r="C221" t="s">
        <v>347</v>
      </c>
      <c r="D221" t="str">
        <f>REPLACE(Table13[[#This Row],[學生姓名]],2,1,"O")</f>
        <v>林O汝</v>
      </c>
      <c r="E221" t="s">
        <v>65</v>
      </c>
      <c r="F221" t="s">
        <v>10</v>
      </c>
      <c r="G221" t="s">
        <v>63</v>
      </c>
      <c r="H221">
        <v>520</v>
      </c>
    </row>
    <row r="222" spans="1:8" x14ac:dyDescent="0.35">
      <c r="A222" t="s">
        <v>7</v>
      </c>
      <c r="B222" t="s">
        <v>8</v>
      </c>
      <c r="C222" t="s">
        <v>354</v>
      </c>
      <c r="D222" t="str">
        <f>REPLACE(Table13[[#This Row],[學生姓名]],2,1,"O")</f>
        <v>楊O竣</v>
      </c>
      <c r="E222" t="s">
        <v>65</v>
      </c>
      <c r="F222" t="s">
        <v>65</v>
      </c>
      <c r="G222" t="s">
        <v>27</v>
      </c>
      <c r="H222">
        <v>520</v>
      </c>
    </row>
    <row r="223" spans="1:8" x14ac:dyDescent="0.35">
      <c r="A223" t="s">
        <v>7</v>
      </c>
      <c r="B223" t="s">
        <v>8</v>
      </c>
      <c r="C223" t="s">
        <v>365</v>
      </c>
      <c r="D223" t="str">
        <f>REPLACE(Table13[[#This Row],[學生姓名]],2,1,"O")</f>
        <v>錢O潔</v>
      </c>
      <c r="E223" t="s">
        <v>65</v>
      </c>
      <c r="F223" t="s">
        <v>65</v>
      </c>
      <c r="G223" t="s">
        <v>55</v>
      </c>
      <c r="H223">
        <v>520</v>
      </c>
    </row>
    <row r="224" spans="1:8" x14ac:dyDescent="0.35">
      <c r="A224" t="s">
        <v>7</v>
      </c>
      <c r="B224" t="s">
        <v>8</v>
      </c>
      <c r="C224" t="s">
        <v>454</v>
      </c>
      <c r="D224" t="str">
        <f>REPLACE(Table13[[#This Row],[學生姓名]],2,1,"O")</f>
        <v>邱O恩</v>
      </c>
      <c r="E224" t="s">
        <v>65</v>
      </c>
      <c r="F224" t="s">
        <v>161</v>
      </c>
      <c r="G224" t="s">
        <v>25</v>
      </c>
      <c r="H224">
        <v>520</v>
      </c>
    </row>
    <row r="225" spans="1:8" x14ac:dyDescent="0.35">
      <c r="A225" t="s">
        <v>7</v>
      </c>
      <c r="B225" t="s">
        <v>8</v>
      </c>
      <c r="C225" t="s">
        <v>502</v>
      </c>
      <c r="D225" t="str">
        <f>REPLACE(Table13[[#This Row],[學生姓名]],2,1,"O")</f>
        <v>吳O叡</v>
      </c>
      <c r="E225" t="s">
        <v>65</v>
      </c>
      <c r="F225" t="s">
        <v>201</v>
      </c>
      <c r="G225" t="s">
        <v>11</v>
      </c>
      <c r="H225">
        <v>520</v>
      </c>
    </row>
    <row r="226" spans="1:8" x14ac:dyDescent="0.35">
      <c r="A226" t="s">
        <v>7</v>
      </c>
      <c r="B226" t="s">
        <v>8</v>
      </c>
      <c r="C226" t="s">
        <v>544</v>
      </c>
      <c r="D226" t="str">
        <f>REPLACE(Table13[[#This Row],[學生姓名]],2,1,"O")</f>
        <v>呂O芯</v>
      </c>
      <c r="E226" t="s">
        <v>65</v>
      </c>
      <c r="F226" t="s">
        <v>227</v>
      </c>
      <c r="G226" t="s">
        <v>57</v>
      </c>
      <c r="H226">
        <v>520</v>
      </c>
    </row>
    <row r="227" spans="1:8" x14ac:dyDescent="0.35">
      <c r="A227" t="s">
        <v>7</v>
      </c>
      <c r="B227" t="s">
        <v>8</v>
      </c>
      <c r="C227" t="s">
        <v>559</v>
      </c>
      <c r="D227" t="str">
        <f>REPLACE(Table13[[#This Row],[學生姓名]],2,1,"O")</f>
        <v>張O恩</v>
      </c>
      <c r="E227" t="s">
        <v>65</v>
      </c>
      <c r="F227" t="s">
        <v>29</v>
      </c>
      <c r="G227" t="s">
        <v>33</v>
      </c>
      <c r="H227">
        <v>520</v>
      </c>
    </row>
    <row r="228" spans="1:8" x14ac:dyDescent="0.35">
      <c r="A228" t="s">
        <v>7</v>
      </c>
      <c r="B228" t="s">
        <v>8</v>
      </c>
      <c r="C228" t="s">
        <v>608</v>
      </c>
      <c r="D228" t="str">
        <f>REPLACE(Table13[[#This Row],[學生姓名]],2,1,"O")</f>
        <v>林O叡</v>
      </c>
      <c r="E228" t="s">
        <v>65</v>
      </c>
      <c r="F228" t="s">
        <v>33</v>
      </c>
      <c r="G228" t="s">
        <v>25</v>
      </c>
      <c r="H228">
        <v>510</v>
      </c>
    </row>
    <row r="229" spans="1:8" x14ac:dyDescent="0.35">
      <c r="A229" t="s">
        <v>7</v>
      </c>
      <c r="B229" t="s">
        <v>8</v>
      </c>
      <c r="C229" t="s">
        <v>435</v>
      </c>
      <c r="D229" t="str">
        <f>REPLACE(Table13[[#This Row],[學生姓名]],2,1,"O")</f>
        <v>郭O閩</v>
      </c>
      <c r="E229" t="s">
        <v>65</v>
      </c>
      <c r="F229" t="s">
        <v>131</v>
      </c>
      <c r="G229" t="s">
        <v>37</v>
      </c>
      <c r="H229">
        <v>500</v>
      </c>
    </row>
    <row r="230" spans="1:8" x14ac:dyDescent="0.35">
      <c r="A230" t="s">
        <v>7</v>
      </c>
      <c r="B230" t="s">
        <v>8</v>
      </c>
      <c r="C230" t="s">
        <v>520</v>
      </c>
      <c r="D230" t="str">
        <f>REPLACE(Table13[[#This Row],[學生姓名]],2,1,"O")</f>
        <v>蔡O辰</v>
      </c>
      <c r="E230" t="s">
        <v>65</v>
      </c>
      <c r="F230" t="s">
        <v>201</v>
      </c>
      <c r="G230" t="s">
        <v>49</v>
      </c>
      <c r="H230">
        <v>500</v>
      </c>
    </row>
    <row r="231" spans="1:8" x14ac:dyDescent="0.35">
      <c r="A231" t="s">
        <v>7</v>
      </c>
      <c r="B231" t="s">
        <v>8</v>
      </c>
      <c r="C231" t="s">
        <v>565</v>
      </c>
      <c r="D231" t="str">
        <f>REPLACE(Table13[[#This Row],[學生姓名]],2,1,"O")</f>
        <v>黃O瑄</v>
      </c>
      <c r="E231" t="s">
        <v>65</v>
      </c>
      <c r="F231" t="s">
        <v>29</v>
      </c>
      <c r="G231" t="s">
        <v>47</v>
      </c>
      <c r="H231">
        <v>500</v>
      </c>
    </row>
    <row r="232" spans="1:8" x14ac:dyDescent="0.35">
      <c r="A232" t="s">
        <v>7</v>
      </c>
      <c r="B232" t="s">
        <v>8</v>
      </c>
      <c r="C232" t="s">
        <v>416</v>
      </c>
      <c r="D232" t="str">
        <f>REPLACE(Table13[[#This Row],[學生姓名]],2,1,"O")</f>
        <v>馮O湉</v>
      </c>
      <c r="E232" t="s">
        <v>65</v>
      </c>
      <c r="F232" t="s">
        <v>105</v>
      </c>
      <c r="G232" t="s">
        <v>51</v>
      </c>
      <c r="H232">
        <v>480</v>
      </c>
    </row>
    <row r="233" spans="1:8" x14ac:dyDescent="0.35">
      <c r="A233" t="s">
        <v>7</v>
      </c>
      <c r="B233" t="s">
        <v>8</v>
      </c>
      <c r="C233" t="s">
        <v>577</v>
      </c>
      <c r="D233" t="str">
        <f>REPLACE(Table13[[#This Row],[學生姓名]],2,1,"O")</f>
        <v>張O宬</v>
      </c>
      <c r="E233" t="s">
        <v>65</v>
      </c>
      <c r="F233" t="s">
        <v>31</v>
      </c>
      <c r="G233" t="s">
        <v>11</v>
      </c>
      <c r="H233">
        <v>480</v>
      </c>
    </row>
    <row r="234" spans="1:8" x14ac:dyDescent="0.35">
      <c r="A234" t="s">
        <v>7</v>
      </c>
      <c r="B234" t="s">
        <v>8</v>
      </c>
      <c r="C234" t="s">
        <v>332</v>
      </c>
      <c r="D234" t="str">
        <f>REPLACE(Table13[[#This Row],[學生姓名]],2,1,"O")</f>
        <v>周O晨</v>
      </c>
      <c r="E234" t="s">
        <v>65</v>
      </c>
      <c r="F234" t="s">
        <v>10</v>
      </c>
      <c r="G234" t="s">
        <v>31</v>
      </c>
      <c r="H234">
        <v>470</v>
      </c>
    </row>
    <row r="235" spans="1:8" x14ac:dyDescent="0.35">
      <c r="A235" t="s">
        <v>7</v>
      </c>
      <c r="B235" t="s">
        <v>8</v>
      </c>
      <c r="C235" t="s">
        <v>590</v>
      </c>
      <c r="D235" t="str">
        <f>REPLACE(Table13[[#This Row],[學生姓名]],2,1,"O")</f>
        <v>許O溱</v>
      </c>
      <c r="E235" t="s">
        <v>65</v>
      </c>
      <c r="F235" t="s">
        <v>31</v>
      </c>
      <c r="G235" t="s">
        <v>43</v>
      </c>
      <c r="H235">
        <v>460</v>
      </c>
    </row>
    <row r="236" spans="1:8" x14ac:dyDescent="0.35">
      <c r="A236" t="s">
        <v>7</v>
      </c>
      <c r="B236" t="s">
        <v>8</v>
      </c>
      <c r="C236" t="s">
        <v>471</v>
      </c>
      <c r="D236" t="str">
        <f>REPLACE(Table13[[#This Row],[學生姓名]],2,1,"O")</f>
        <v>施O舞</v>
      </c>
      <c r="E236" t="s">
        <v>65</v>
      </c>
      <c r="F236" t="s">
        <v>161</v>
      </c>
      <c r="G236" t="s">
        <v>59</v>
      </c>
      <c r="H236">
        <v>450</v>
      </c>
    </row>
    <row r="237" spans="1:8" x14ac:dyDescent="0.35">
      <c r="A237" t="s">
        <v>7</v>
      </c>
      <c r="B237" t="s">
        <v>8</v>
      </c>
      <c r="C237" t="s">
        <v>475</v>
      </c>
      <c r="D237" t="str">
        <f>REPLACE(Table13[[#This Row],[學生姓名]],2,1,"O")</f>
        <v>陳O旭</v>
      </c>
      <c r="E237" t="s">
        <v>65</v>
      </c>
      <c r="F237" t="s">
        <v>189</v>
      </c>
      <c r="G237" t="s">
        <v>11</v>
      </c>
      <c r="H237">
        <v>450</v>
      </c>
    </row>
    <row r="238" spans="1:8" x14ac:dyDescent="0.35">
      <c r="A238" t="s">
        <v>7</v>
      </c>
      <c r="B238" t="s">
        <v>8</v>
      </c>
      <c r="C238" t="s">
        <v>345</v>
      </c>
      <c r="D238" t="str">
        <f>REPLACE(Table13[[#This Row],[學生姓名]],2,1,"O")</f>
        <v>許O瑄</v>
      </c>
      <c r="E238" t="s">
        <v>65</v>
      </c>
      <c r="F238" t="s">
        <v>10</v>
      </c>
      <c r="G238" t="s">
        <v>59</v>
      </c>
      <c r="H238">
        <v>440</v>
      </c>
    </row>
    <row r="239" spans="1:8" x14ac:dyDescent="0.35">
      <c r="A239" t="s">
        <v>7</v>
      </c>
      <c r="B239" t="s">
        <v>8</v>
      </c>
      <c r="C239" t="s">
        <v>492</v>
      </c>
      <c r="D239" t="str">
        <f>REPLACE(Table13[[#This Row],[學生姓名]],2,1,"O")</f>
        <v>李O霏</v>
      </c>
      <c r="E239" t="s">
        <v>65</v>
      </c>
      <c r="F239" t="s">
        <v>189</v>
      </c>
      <c r="G239" t="s">
        <v>45</v>
      </c>
      <c r="H239">
        <v>440</v>
      </c>
    </row>
    <row r="240" spans="1:8" x14ac:dyDescent="0.35">
      <c r="A240" t="s">
        <v>7</v>
      </c>
      <c r="B240" t="s">
        <v>8</v>
      </c>
      <c r="C240" t="s">
        <v>403</v>
      </c>
      <c r="D240" t="str">
        <f>REPLACE(Table13[[#This Row],[學生姓名]],2,1,"O")</f>
        <v>蔡O以</v>
      </c>
      <c r="E240" t="s">
        <v>65</v>
      </c>
      <c r="F240" t="s">
        <v>105</v>
      </c>
      <c r="G240" t="s">
        <v>25</v>
      </c>
      <c r="H240">
        <v>430</v>
      </c>
    </row>
    <row r="241" spans="1:8" x14ac:dyDescent="0.35">
      <c r="A241" t="s">
        <v>7</v>
      </c>
      <c r="B241" t="s">
        <v>8</v>
      </c>
      <c r="C241" t="s">
        <v>371</v>
      </c>
      <c r="D241" t="str">
        <f>REPLACE(Table13[[#This Row],[學生姓名]],2,1,"O")</f>
        <v>林O廷</v>
      </c>
      <c r="E241" t="s">
        <v>65</v>
      </c>
      <c r="F241" t="s">
        <v>85</v>
      </c>
      <c r="G241" t="s">
        <v>13</v>
      </c>
      <c r="H241">
        <v>420</v>
      </c>
    </row>
    <row r="242" spans="1:8" x14ac:dyDescent="0.35">
      <c r="A242" t="s">
        <v>7</v>
      </c>
      <c r="B242" t="s">
        <v>8</v>
      </c>
      <c r="C242" t="s">
        <v>353</v>
      </c>
      <c r="D242" t="str">
        <f>REPLACE(Table13[[#This Row],[學生姓名]],2,1,"O")</f>
        <v>王O程</v>
      </c>
      <c r="E242" t="s">
        <v>65</v>
      </c>
      <c r="F242" t="s">
        <v>65</v>
      </c>
      <c r="G242" t="s">
        <v>25</v>
      </c>
      <c r="H242">
        <v>410</v>
      </c>
    </row>
    <row r="243" spans="1:8" x14ac:dyDescent="0.35">
      <c r="A243" t="s">
        <v>7</v>
      </c>
      <c r="B243" t="s">
        <v>8</v>
      </c>
      <c r="C243" t="s">
        <v>433</v>
      </c>
      <c r="D243" t="str">
        <f>REPLACE(Table13[[#This Row],[學生姓名]],2,1,"O")</f>
        <v>鄭O叡</v>
      </c>
      <c r="E243" t="s">
        <v>65</v>
      </c>
      <c r="F243" t="s">
        <v>131</v>
      </c>
      <c r="G243" t="s">
        <v>33</v>
      </c>
      <c r="H243">
        <v>410</v>
      </c>
    </row>
    <row r="244" spans="1:8" x14ac:dyDescent="0.35">
      <c r="A244" t="s">
        <v>7</v>
      </c>
      <c r="B244" t="s">
        <v>8</v>
      </c>
      <c r="C244" t="s">
        <v>485</v>
      </c>
      <c r="D244" t="str">
        <f>REPLACE(Table13[[#This Row],[學生姓名]],2,1,"O")</f>
        <v>吳O均</v>
      </c>
      <c r="E244" t="s">
        <v>65</v>
      </c>
      <c r="F244" t="s">
        <v>189</v>
      </c>
      <c r="G244" t="s">
        <v>31</v>
      </c>
      <c r="H244">
        <v>400</v>
      </c>
    </row>
    <row r="245" spans="1:8" x14ac:dyDescent="0.35">
      <c r="A245" t="s">
        <v>7</v>
      </c>
      <c r="B245" t="s">
        <v>8</v>
      </c>
      <c r="C245" t="s">
        <v>611</v>
      </c>
      <c r="D245" t="str">
        <f>REPLACE(Table13[[#This Row],[學生姓名]],2,1,"O")</f>
        <v>林O儒</v>
      </c>
      <c r="E245" t="s">
        <v>65</v>
      </c>
      <c r="F245" t="s">
        <v>33</v>
      </c>
      <c r="G245" t="s">
        <v>31</v>
      </c>
      <c r="H245">
        <v>400</v>
      </c>
    </row>
    <row r="246" spans="1:8" x14ac:dyDescent="0.35">
      <c r="A246" t="s">
        <v>7</v>
      </c>
      <c r="B246" t="s">
        <v>8</v>
      </c>
      <c r="C246" t="s">
        <v>491</v>
      </c>
      <c r="D246" t="str">
        <f>REPLACE(Table13[[#This Row],[學生姓名]],2,1,"O")</f>
        <v>陳O璇</v>
      </c>
      <c r="E246" t="s">
        <v>65</v>
      </c>
      <c r="F246" t="s">
        <v>189</v>
      </c>
      <c r="G246" t="s">
        <v>43</v>
      </c>
      <c r="H246">
        <v>390</v>
      </c>
    </row>
    <row r="247" spans="1:8" x14ac:dyDescent="0.35">
      <c r="A247" t="s">
        <v>7</v>
      </c>
      <c r="B247" t="s">
        <v>8</v>
      </c>
      <c r="C247" t="s">
        <v>349</v>
      </c>
      <c r="D247" t="str">
        <f>REPLACE(Table13[[#This Row],[學生姓名]],2,1,"O")</f>
        <v>邱O亮</v>
      </c>
      <c r="E247" t="s">
        <v>65</v>
      </c>
      <c r="F247" t="s">
        <v>65</v>
      </c>
      <c r="G247" t="s">
        <v>15</v>
      </c>
      <c r="H247">
        <v>380</v>
      </c>
    </row>
    <row r="248" spans="1:8" x14ac:dyDescent="0.35">
      <c r="A248" t="s">
        <v>7</v>
      </c>
      <c r="B248" t="s">
        <v>8</v>
      </c>
      <c r="C248" t="s">
        <v>423</v>
      </c>
      <c r="D248" t="str">
        <f>REPLACE(Table13[[#This Row],[學生姓名]],2,1,"O")</f>
        <v>黃O皓</v>
      </c>
      <c r="E248" t="s">
        <v>65</v>
      </c>
      <c r="F248" t="s">
        <v>131</v>
      </c>
      <c r="G248" t="s">
        <v>13</v>
      </c>
      <c r="H248">
        <v>380</v>
      </c>
    </row>
    <row r="249" spans="1:8" x14ac:dyDescent="0.35">
      <c r="A249" t="s">
        <v>7</v>
      </c>
      <c r="B249" t="s">
        <v>8</v>
      </c>
      <c r="C249" t="s">
        <v>543</v>
      </c>
      <c r="D249" t="str">
        <f>REPLACE(Table13[[#This Row],[學生姓名]],2,1,"O")</f>
        <v>謝O妤</v>
      </c>
      <c r="E249" t="s">
        <v>65</v>
      </c>
      <c r="F249" t="s">
        <v>227</v>
      </c>
      <c r="G249" t="s">
        <v>55</v>
      </c>
      <c r="H249">
        <v>380</v>
      </c>
    </row>
    <row r="250" spans="1:8" x14ac:dyDescent="0.35">
      <c r="A250" t="s">
        <v>7</v>
      </c>
      <c r="B250" t="s">
        <v>8</v>
      </c>
      <c r="C250" t="s">
        <v>555</v>
      </c>
      <c r="D250" t="str">
        <f>REPLACE(Table13[[#This Row],[學生姓名]],2,1,"O")</f>
        <v>楊O嘉</v>
      </c>
      <c r="E250" t="s">
        <v>65</v>
      </c>
      <c r="F250" t="s">
        <v>29</v>
      </c>
      <c r="G250" t="s">
        <v>23</v>
      </c>
      <c r="H250">
        <v>380</v>
      </c>
    </row>
    <row r="251" spans="1:8" x14ac:dyDescent="0.35">
      <c r="A251" t="s">
        <v>7</v>
      </c>
      <c r="B251" t="s">
        <v>8</v>
      </c>
      <c r="C251" t="s">
        <v>363</v>
      </c>
      <c r="D251" t="str">
        <f>REPLACE(Table13[[#This Row],[學生姓名]],2,1,"O")</f>
        <v>黃O翎</v>
      </c>
      <c r="E251" t="s">
        <v>65</v>
      </c>
      <c r="F251" t="s">
        <v>65</v>
      </c>
      <c r="G251" t="s">
        <v>51</v>
      </c>
      <c r="H251">
        <v>370</v>
      </c>
    </row>
    <row r="252" spans="1:8" x14ac:dyDescent="0.35">
      <c r="A252" t="s">
        <v>7</v>
      </c>
      <c r="B252" t="s">
        <v>8</v>
      </c>
      <c r="C252" t="s">
        <v>496</v>
      </c>
      <c r="D252" t="str">
        <f>REPLACE(Table13[[#This Row],[學生姓名]],2,1,"O")</f>
        <v>蘇O瑜</v>
      </c>
      <c r="E252" t="s">
        <v>65</v>
      </c>
      <c r="F252" t="s">
        <v>189</v>
      </c>
      <c r="G252" t="s">
        <v>53</v>
      </c>
      <c r="H252">
        <v>370</v>
      </c>
    </row>
    <row r="253" spans="1:8" x14ac:dyDescent="0.35">
      <c r="A253" t="s">
        <v>7</v>
      </c>
      <c r="B253" t="s">
        <v>8</v>
      </c>
      <c r="C253" t="s">
        <v>527</v>
      </c>
      <c r="D253" t="str">
        <f>REPLACE(Table13[[#This Row],[學生姓名]],2,1,"O")</f>
        <v>邱O語</v>
      </c>
      <c r="E253" t="s">
        <v>65</v>
      </c>
      <c r="F253" t="s">
        <v>227</v>
      </c>
      <c r="G253" t="s">
        <v>11</v>
      </c>
      <c r="H253">
        <v>370</v>
      </c>
    </row>
    <row r="254" spans="1:8" x14ac:dyDescent="0.35">
      <c r="A254" t="s">
        <v>7</v>
      </c>
      <c r="B254" t="s">
        <v>8</v>
      </c>
      <c r="C254" t="s">
        <v>525</v>
      </c>
      <c r="D254" t="str">
        <f>REPLACE(Table13[[#This Row],[學生姓名]],2,1,"O")</f>
        <v>劉O潔</v>
      </c>
      <c r="E254" t="s">
        <v>65</v>
      </c>
      <c r="F254" t="s">
        <v>201</v>
      </c>
      <c r="G254" t="s">
        <v>61</v>
      </c>
      <c r="H254">
        <v>360</v>
      </c>
    </row>
    <row r="255" spans="1:8" x14ac:dyDescent="0.35">
      <c r="A255" t="s">
        <v>7</v>
      </c>
      <c r="B255" t="s">
        <v>8</v>
      </c>
      <c r="C255" t="s">
        <v>558</v>
      </c>
      <c r="D255" t="str">
        <f>REPLACE(Table13[[#This Row],[學生姓名]],2,1,"O")</f>
        <v>黃O頡</v>
      </c>
      <c r="E255" t="s">
        <v>65</v>
      </c>
      <c r="F255" t="s">
        <v>29</v>
      </c>
      <c r="G255" t="s">
        <v>31</v>
      </c>
      <c r="H255">
        <v>360</v>
      </c>
    </row>
    <row r="256" spans="1:8" x14ac:dyDescent="0.35">
      <c r="A256" t="s">
        <v>7</v>
      </c>
      <c r="B256" t="s">
        <v>8</v>
      </c>
      <c r="C256" t="s">
        <v>624</v>
      </c>
      <c r="D256" t="str">
        <f>REPLACE(Table13[[#This Row],[學生姓名]],2,1,"O")</f>
        <v>李O音</v>
      </c>
      <c r="E256" t="s">
        <v>65</v>
      </c>
      <c r="F256" t="s">
        <v>33</v>
      </c>
      <c r="G256" t="s">
        <v>57</v>
      </c>
      <c r="H256">
        <v>360</v>
      </c>
    </row>
    <row r="257" spans="1:8" x14ac:dyDescent="0.35">
      <c r="A257" t="s">
        <v>7</v>
      </c>
      <c r="B257" t="s">
        <v>8</v>
      </c>
      <c r="C257" t="s">
        <v>392</v>
      </c>
      <c r="D257" t="str">
        <f>REPLACE(Table13[[#This Row],[學生姓名]],2,1,"O")</f>
        <v>郭O恩</v>
      </c>
      <c r="E257" t="s">
        <v>65</v>
      </c>
      <c r="F257" t="s">
        <v>85</v>
      </c>
      <c r="G257" t="s">
        <v>55</v>
      </c>
      <c r="H257">
        <v>340</v>
      </c>
    </row>
    <row r="258" spans="1:8" x14ac:dyDescent="0.35">
      <c r="A258" t="s">
        <v>7</v>
      </c>
      <c r="B258" t="s">
        <v>8</v>
      </c>
      <c r="C258" t="s">
        <v>358</v>
      </c>
      <c r="D258" t="str">
        <f>REPLACE(Table13[[#This Row],[學生姓名]],2,1,"O")</f>
        <v>陳O叡</v>
      </c>
      <c r="E258" t="s">
        <v>65</v>
      </c>
      <c r="F258" t="s">
        <v>65</v>
      </c>
      <c r="G258" t="s">
        <v>39</v>
      </c>
      <c r="H258">
        <v>330</v>
      </c>
    </row>
    <row r="259" spans="1:8" x14ac:dyDescent="0.35">
      <c r="A259" t="s">
        <v>7</v>
      </c>
      <c r="B259" t="s">
        <v>8</v>
      </c>
      <c r="C259" t="s">
        <v>538</v>
      </c>
      <c r="D259" t="str">
        <f>REPLACE(Table13[[#This Row],[學生姓名]],2,1,"O")</f>
        <v>陳O宏</v>
      </c>
      <c r="E259" t="s">
        <v>65</v>
      </c>
      <c r="F259" t="s">
        <v>227</v>
      </c>
      <c r="G259" t="s">
        <v>39</v>
      </c>
      <c r="H259">
        <v>330</v>
      </c>
    </row>
    <row r="260" spans="1:8" x14ac:dyDescent="0.35">
      <c r="A260" t="s">
        <v>7</v>
      </c>
      <c r="B260" t="s">
        <v>8</v>
      </c>
      <c r="C260" t="s">
        <v>379</v>
      </c>
      <c r="D260" t="str">
        <f>REPLACE(Table13[[#This Row],[學生姓名]],2,1,"O")</f>
        <v>吳O霆</v>
      </c>
      <c r="E260" t="s">
        <v>65</v>
      </c>
      <c r="F260" t="s">
        <v>85</v>
      </c>
      <c r="G260" t="s">
        <v>29</v>
      </c>
      <c r="H260">
        <v>320</v>
      </c>
    </row>
    <row r="261" spans="1:8" x14ac:dyDescent="0.35">
      <c r="A261" t="s">
        <v>7</v>
      </c>
      <c r="B261" t="s">
        <v>8</v>
      </c>
      <c r="C261" t="s">
        <v>431</v>
      </c>
      <c r="D261" t="str">
        <f>REPLACE(Table13[[#This Row],[學生姓名]],2,1,"O")</f>
        <v>吳O融</v>
      </c>
      <c r="E261" t="s">
        <v>65</v>
      </c>
      <c r="F261" t="s">
        <v>131</v>
      </c>
      <c r="G261" t="s">
        <v>29</v>
      </c>
      <c r="H261">
        <v>320</v>
      </c>
    </row>
    <row r="262" spans="1:8" x14ac:dyDescent="0.35">
      <c r="A262" t="s">
        <v>7</v>
      </c>
      <c r="B262" t="s">
        <v>8</v>
      </c>
      <c r="C262" t="s">
        <v>432</v>
      </c>
      <c r="D262" t="str">
        <f>REPLACE(Table13[[#This Row],[學生姓名]],2,1,"O")</f>
        <v>吳O諺</v>
      </c>
      <c r="E262" t="s">
        <v>65</v>
      </c>
      <c r="F262" t="s">
        <v>131</v>
      </c>
      <c r="G262" t="s">
        <v>31</v>
      </c>
      <c r="H262">
        <v>320</v>
      </c>
    </row>
    <row r="263" spans="1:8" x14ac:dyDescent="0.35">
      <c r="A263" t="s">
        <v>7</v>
      </c>
      <c r="B263" t="s">
        <v>8</v>
      </c>
      <c r="C263" t="s">
        <v>578</v>
      </c>
      <c r="D263" t="str">
        <f>REPLACE(Table13[[#This Row],[學生姓名]],2,1,"O")</f>
        <v>蘇O愷</v>
      </c>
      <c r="E263" t="s">
        <v>65</v>
      </c>
      <c r="F263" t="s">
        <v>31</v>
      </c>
      <c r="G263" t="s">
        <v>13</v>
      </c>
      <c r="H263">
        <v>320</v>
      </c>
    </row>
    <row r="264" spans="1:8" x14ac:dyDescent="0.35">
      <c r="A264" t="s">
        <v>7</v>
      </c>
      <c r="B264" t="s">
        <v>8</v>
      </c>
      <c r="C264" t="s">
        <v>579</v>
      </c>
      <c r="D264" t="str">
        <f>REPLACE(Table13[[#This Row],[學生姓名]],2,1,"O")</f>
        <v>簡O恩</v>
      </c>
      <c r="E264" t="s">
        <v>65</v>
      </c>
      <c r="F264" t="s">
        <v>31</v>
      </c>
      <c r="G264" t="s">
        <v>15</v>
      </c>
      <c r="H264">
        <v>320</v>
      </c>
    </row>
    <row r="265" spans="1:8" x14ac:dyDescent="0.35">
      <c r="A265" t="s">
        <v>7</v>
      </c>
      <c r="B265" t="s">
        <v>8</v>
      </c>
      <c r="C265" t="s">
        <v>602</v>
      </c>
      <c r="D265" t="str">
        <f>REPLACE(Table13[[#This Row],[學生姓名]],2,1,"O")</f>
        <v>陳O順</v>
      </c>
      <c r="E265" t="s">
        <v>65</v>
      </c>
      <c r="F265" t="s">
        <v>33</v>
      </c>
      <c r="G265" t="s">
        <v>13</v>
      </c>
      <c r="H265">
        <v>320</v>
      </c>
    </row>
    <row r="266" spans="1:8" x14ac:dyDescent="0.35">
      <c r="A266" t="s">
        <v>7</v>
      </c>
      <c r="B266" t="s">
        <v>8</v>
      </c>
      <c r="C266" t="s">
        <v>387</v>
      </c>
      <c r="D266" t="str">
        <f>REPLACE(Table13[[#This Row],[學生姓名]],2,1,"O")</f>
        <v>詹O蓁</v>
      </c>
      <c r="E266" t="s">
        <v>65</v>
      </c>
      <c r="F266" t="s">
        <v>85</v>
      </c>
      <c r="G266" t="s">
        <v>45</v>
      </c>
      <c r="H266">
        <v>310</v>
      </c>
    </row>
    <row r="267" spans="1:8" x14ac:dyDescent="0.35">
      <c r="A267" t="s">
        <v>7</v>
      </c>
      <c r="B267" t="s">
        <v>8</v>
      </c>
      <c r="C267" t="s">
        <v>325</v>
      </c>
      <c r="D267" t="str">
        <f>REPLACE(Table13[[#This Row],[學生姓名]],2,1,"O")</f>
        <v>李O仰</v>
      </c>
      <c r="E267" t="s">
        <v>65</v>
      </c>
      <c r="F267" t="s">
        <v>10</v>
      </c>
      <c r="G267" t="s">
        <v>15</v>
      </c>
      <c r="H267">
        <v>300</v>
      </c>
    </row>
    <row r="268" spans="1:8" x14ac:dyDescent="0.35">
      <c r="A268" t="s">
        <v>7</v>
      </c>
      <c r="B268" t="s">
        <v>8</v>
      </c>
      <c r="C268" t="s">
        <v>417</v>
      </c>
      <c r="D268" t="str">
        <f>REPLACE(Table13[[#This Row],[學生姓名]],2,1,"O")</f>
        <v>鄭O儒</v>
      </c>
      <c r="E268" t="s">
        <v>65</v>
      </c>
      <c r="F268" t="s">
        <v>105</v>
      </c>
      <c r="G268" t="s">
        <v>53</v>
      </c>
      <c r="H268">
        <v>300</v>
      </c>
    </row>
    <row r="269" spans="1:8" x14ac:dyDescent="0.35">
      <c r="A269" t="s">
        <v>7</v>
      </c>
      <c r="B269" t="s">
        <v>8</v>
      </c>
      <c r="C269" t="s">
        <v>451</v>
      </c>
      <c r="D269" t="str">
        <f>REPLACE(Table13[[#This Row],[學生姓名]],2,1,"O")</f>
        <v>蘇O耀</v>
      </c>
      <c r="E269" t="s">
        <v>65</v>
      </c>
      <c r="F269" t="s">
        <v>161</v>
      </c>
      <c r="G269" t="s">
        <v>15</v>
      </c>
      <c r="H269">
        <v>300</v>
      </c>
    </row>
    <row r="270" spans="1:8" x14ac:dyDescent="0.35">
      <c r="A270" t="s">
        <v>7</v>
      </c>
      <c r="B270" t="s">
        <v>8</v>
      </c>
      <c r="C270" t="s">
        <v>478</v>
      </c>
      <c r="D270" t="str">
        <f>REPLACE(Table13[[#This Row],[學生姓名]],2,1,"O")</f>
        <v>陳O綸</v>
      </c>
      <c r="E270" t="s">
        <v>65</v>
      </c>
      <c r="F270" t="s">
        <v>189</v>
      </c>
      <c r="G270" t="s">
        <v>17</v>
      </c>
      <c r="H270">
        <v>300</v>
      </c>
    </row>
    <row r="271" spans="1:8" x14ac:dyDescent="0.35">
      <c r="A271" t="s">
        <v>7</v>
      </c>
      <c r="B271" t="s">
        <v>8</v>
      </c>
      <c r="C271" t="s">
        <v>493</v>
      </c>
      <c r="D271" t="str">
        <f>REPLACE(Table13[[#This Row],[學生姓名]],2,1,"O")</f>
        <v>黃O綺</v>
      </c>
      <c r="E271" t="s">
        <v>65</v>
      </c>
      <c r="F271" t="s">
        <v>189</v>
      </c>
      <c r="G271" t="s">
        <v>47</v>
      </c>
      <c r="H271">
        <v>300</v>
      </c>
    </row>
    <row r="272" spans="1:8" x14ac:dyDescent="0.35">
      <c r="A272" t="s">
        <v>7</v>
      </c>
      <c r="B272" t="s">
        <v>8</v>
      </c>
      <c r="C272" t="s">
        <v>589</v>
      </c>
      <c r="D272" t="str">
        <f>REPLACE(Table13[[#This Row],[學生姓名]],2,1,"O")</f>
        <v>黃O涵</v>
      </c>
      <c r="E272" t="s">
        <v>65</v>
      </c>
      <c r="F272" t="s">
        <v>31</v>
      </c>
      <c r="G272" t="s">
        <v>41</v>
      </c>
      <c r="H272">
        <v>300</v>
      </c>
    </row>
    <row r="273" spans="1:8" x14ac:dyDescent="0.35">
      <c r="A273" t="s">
        <v>7</v>
      </c>
      <c r="B273" t="s">
        <v>8</v>
      </c>
      <c r="C273" t="s">
        <v>528</v>
      </c>
      <c r="D273" t="str">
        <f>REPLACE(Table13[[#This Row],[學生姓名]],2,1,"O")</f>
        <v>謝O錀</v>
      </c>
      <c r="E273" t="s">
        <v>65</v>
      </c>
      <c r="F273" t="s">
        <v>227</v>
      </c>
      <c r="G273" t="s">
        <v>13</v>
      </c>
      <c r="H273">
        <v>290</v>
      </c>
    </row>
    <row r="274" spans="1:8" x14ac:dyDescent="0.35">
      <c r="A274" t="s">
        <v>7</v>
      </c>
      <c r="B274" t="s">
        <v>8</v>
      </c>
      <c r="C274" t="s">
        <v>411</v>
      </c>
      <c r="D274" t="str">
        <f>REPLACE(Table13[[#This Row],[學生姓名]],2,1,"O")</f>
        <v>陳O妍</v>
      </c>
      <c r="E274" t="s">
        <v>65</v>
      </c>
      <c r="F274" t="s">
        <v>105</v>
      </c>
      <c r="G274" t="s">
        <v>41</v>
      </c>
      <c r="H274">
        <v>280</v>
      </c>
    </row>
    <row r="275" spans="1:8" x14ac:dyDescent="0.35">
      <c r="A275" t="s">
        <v>7</v>
      </c>
      <c r="B275" t="s">
        <v>8</v>
      </c>
      <c r="C275" t="s">
        <v>427</v>
      </c>
      <c r="D275" t="str">
        <f>REPLACE(Table13[[#This Row],[學生姓名]],2,1,"O")</f>
        <v>莊O睿</v>
      </c>
      <c r="E275" t="s">
        <v>65</v>
      </c>
      <c r="F275" t="s">
        <v>131</v>
      </c>
      <c r="G275" t="s">
        <v>21</v>
      </c>
      <c r="H275">
        <v>280</v>
      </c>
    </row>
    <row r="276" spans="1:8" x14ac:dyDescent="0.35">
      <c r="A276" t="s">
        <v>7</v>
      </c>
      <c r="B276" t="s">
        <v>8</v>
      </c>
      <c r="C276" t="s">
        <v>545</v>
      </c>
      <c r="D276" t="str">
        <f>REPLACE(Table13[[#This Row],[學生姓名]],2,1,"O")</f>
        <v>林O彣</v>
      </c>
      <c r="E276" t="s">
        <v>65</v>
      </c>
      <c r="F276" t="s">
        <v>227</v>
      </c>
      <c r="G276" t="s">
        <v>59</v>
      </c>
      <c r="H276">
        <v>280</v>
      </c>
    </row>
    <row r="277" spans="1:8" x14ac:dyDescent="0.35">
      <c r="A277" t="s">
        <v>7</v>
      </c>
      <c r="B277" t="s">
        <v>8</v>
      </c>
      <c r="C277" t="s">
        <v>623</v>
      </c>
      <c r="D277" t="str">
        <f>REPLACE(Table13[[#This Row],[學生姓名]],2,1,"O")</f>
        <v>方O妞</v>
      </c>
      <c r="E277" t="s">
        <v>65</v>
      </c>
      <c r="F277" t="s">
        <v>33</v>
      </c>
      <c r="G277" t="s">
        <v>55</v>
      </c>
      <c r="H277">
        <v>280</v>
      </c>
    </row>
    <row r="278" spans="1:8" x14ac:dyDescent="0.35">
      <c r="A278" t="s">
        <v>7</v>
      </c>
      <c r="B278" t="s">
        <v>8</v>
      </c>
      <c r="C278" t="s">
        <v>626</v>
      </c>
      <c r="D278" t="str">
        <f>REPLACE(Table13[[#This Row],[學生姓名]],2,1,"O")</f>
        <v>余O真</v>
      </c>
      <c r="E278" t="s">
        <v>65</v>
      </c>
      <c r="F278" t="s">
        <v>33</v>
      </c>
      <c r="G278" t="s">
        <v>61</v>
      </c>
      <c r="H278">
        <v>270</v>
      </c>
    </row>
    <row r="279" spans="1:8" x14ac:dyDescent="0.35">
      <c r="A279" t="s">
        <v>7</v>
      </c>
      <c r="B279" t="s">
        <v>8</v>
      </c>
      <c r="C279" t="s">
        <v>671</v>
      </c>
      <c r="D279" t="str">
        <f>REPLACE(Table13[[#This Row],[學生姓名]],2,1,"O")</f>
        <v>陳O綸</v>
      </c>
      <c r="E279" t="s">
        <v>65</v>
      </c>
      <c r="F279" t="s">
        <v>37</v>
      </c>
      <c r="G279" t="s">
        <v>45</v>
      </c>
      <c r="H279">
        <v>270</v>
      </c>
    </row>
    <row r="280" spans="1:8" x14ac:dyDescent="0.35">
      <c r="A280" t="s">
        <v>7</v>
      </c>
      <c r="B280" t="s">
        <v>8</v>
      </c>
      <c r="C280" t="s">
        <v>425</v>
      </c>
      <c r="D280" t="str">
        <f>REPLACE(Table13[[#This Row],[學生姓名]],2,1,"O")</f>
        <v>蔡O澄</v>
      </c>
      <c r="E280" t="s">
        <v>65</v>
      </c>
      <c r="F280" t="s">
        <v>131</v>
      </c>
      <c r="G280" t="s">
        <v>17</v>
      </c>
      <c r="H280">
        <v>260</v>
      </c>
    </row>
    <row r="281" spans="1:8" x14ac:dyDescent="0.35">
      <c r="A281" t="s">
        <v>7</v>
      </c>
      <c r="B281" t="s">
        <v>8</v>
      </c>
      <c r="C281" t="s">
        <v>548</v>
      </c>
      <c r="D281" t="str">
        <f>REPLACE(Table13[[#This Row],[學生姓名]],2,1,"O")</f>
        <v>郭O岑</v>
      </c>
      <c r="E281" t="s">
        <v>65</v>
      </c>
      <c r="F281" t="s">
        <v>227</v>
      </c>
      <c r="G281" t="s">
        <v>159</v>
      </c>
      <c r="H281">
        <v>260</v>
      </c>
    </row>
    <row r="282" spans="1:8" x14ac:dyDescent="0.35">
      <c r="A282" t="s">
        <v>7</v>
      </c>
      <c r="B282" t="s">
        <v>8</v>
      </c>
      <c r="C282" t="s">
        <v>583</v>
      </c>
      <c r="D282" t="str">
        <f>REPLACE(Table13[[#This Row],[學生姓名]],2,1,"O")</f>
        <v>陳O愷</v>
      </c>
      <c r="E282" t="s">
        <v>65</v>
      </c>
      <c r="F282" t="s">
        <v>31</v>
      </c>
      <c r="G282" t="s">
        <v>25</v>
      </c>
      <c r="H282">
        <v>260</v>
      </c>
    </row>
    <row r="283" spans="1:8" x14ac:dyDescent="0.35">
      <c r="A283" t="s">
        <v>7</v>
      </c>
      <c r="B283" t="s">
        <v>8</v>
      </c>
      <c r="C283" t="s">
        <v>660</v>
      </c>
      <c r="D283" t="str">
        <f>REPLACE(Table13[[#This Row],[學生姓名]],2,1,"O")</f>
        <v>高O希</v>
      </c>
      <c r="E283" t="s">
        <v>65</v>
      </c>
      <c r="F283" t="s">
        <v>37</v>
      </c>
      <c r="G283" t="s">
        <v>21</v>
      </c>
      <c r="H283">
        <v>260</v>
      </c>
    </row>
    <row r="284" spans="1:8" x14ac:dyDescent="0.35">
      <c r="A284" t="s">
        <v>7</v>
      </c>
      <c r="B284" t="s">
        <v>8</v>
      </c>
      <c r="C284" t="s">
        <v>442</v>
      </c>
      <c r="D284" t="str">
        <f>REPLACE(Table13[[#This Row],[學生姓名]],2,1,"O")</f>
        <v>苗O恩</v>
      </c>
      <c r="E284" t="s">
        <v>65</v>
      </c>
      <c r="F284" t="s">
        <v>131</v>
      </c>
      <c r="G284" t="s">
        <v>51</v>
      </c>
      <c r="H284">
        <v>250</v>
      </c>
    </row>
    <row r="285" spans="1:8" x14ac:dyDescent="0.35">
      <c r="A285" t="s">
        <v>7</v>
      </c>
      <c r="B285" t="s">
        <v>8</v>
      </c>
      <c r="C285" t="s">
        <v>355</v>
      </c>
      <c r="D285" t="str">
        <f>REPLACE(Table13[[#This Row],[學生姓名]],2,1,"O")</f>
        <v>洪O斐</v>
      </c>
      <c r="E285" t="s">
        <v>65</v>
      </c>
      <c r="F285" t="s">
        <v>65</v>
      </c>
      <c r="G285" t="s">
        <v>29</v>
      </c>
      <c r="H285">
        <v>240</v>
      </c>
    </row>
    <row r="286" spans="1:8" x14ac:dyDescent="0.35">
      <c r="A286" t="s">
        <v>7</v>
      </c>
      <c r="B286" t="s">
        <v>8</v>
      </c>
      <c r="C286" t="s">
        <v>495</v>
      </c>
      <c r="D286" t="str">
        <f>REPLACE(Table13[[#This Row],[學生姓名]],2,1,"O")</f>
        <v>吳O諠</v>
      </c>
      <c r="E286" t="s">
        <v>65</v>
      </c>
      <c r="F286" t="s">
        <v>189</v>
      </c>
      <c r="G286" t="s">
        <v>51</v>
      </c>
      <c r="H286">
        <v>240</v>
      </c>
    </row>
    <row r="287" spans="1:8" x14ac:dyDescent="0.35">
      <c r="A287" t="s">
        <v>7</v>
      </c>
      <c r="B287" t="s">
        <v>8</v>
      </c>
      <c r="C287" t="s">
        <v>572</v>
      </c>
      <c r="D287" t="str">
        <f>REPLACE(Table13[[#This Row],[學生姓名]],2,1,"O")</f>
        <v>林O怡</v>
      </c>
      <c r="E287" t="s">
        <v>65</v>
      </c>
      <c r="F287" t="s">
        <v>29</v>
      </c>
      <c r="G287" t="s">
        <v>61</v>
      </c>
      <c r="H287">
        <v>240</v>
      </c>
    </row>
    <row r="288" spans="1:8" x14ac:dyDescent="0.35">
      <c r="A288" t="s">
        <v>7</v>
      </c>
      <c r="B288" t="s">
        <v>8</v>
      </c>
      <c r="C288" t="s">
        <v>625</v>
      </c>
      <c r="D288" t="str">
        <f>REPLACE(Table13[[#This Row],[學生姓名]],2,1,"O")</f>
        <v>蔡O絜</v>
      </c>
      <c r="E288" t="s">
        <v>65</v>
      </c>
      <c r="F288" t="s">
        <v>33</v>
      </c>
      <c r="G288" t="s">
        <v>59</v>
      </c>
      <c r="H288">
        <v>240</v>
      </c>
    </row>
    <row r="289" spans="1:8" x14ac:dyDescent="0.35">
      <c r="A289" t="s">
        <v>7</v>
      </c>
      <c r="B289" t="s">
        <v>8</v>
      </c>
      <c r="C289" t="s">
        <v>329</v>
      </c>
      <c r="D289" t="str">
        <f>REPLACE(Table13[[#This Row],[學生姓名]],2,1,"O")</f>
        <v>吳O恩</v>
      </c>
      <c r="E289" t="s">
        <v>65</v>
      </c>
      <c r="F289" t="s">
        <v>10</v>
      </c>
      <c r="G289" t="s">
        <v>23</v>
      </c>
      <c r="H289">
        <v>230</v>
      </c>
    </row>
    <row r="290" spans="1:8" x14ac:dyDescent="0.35">
      <c r="A290" t="s">
        <v>7</v>
      </c>
      <c r="B290" t="s">
        <v>8</v>
      </c>
      <c r="C290" t="s">
        <v>359</v>
      </c>
      <c r="D290" t="str">
        <f>REPLACE(Table13[[#This Row],[學生姓名]],2,1,"O")</f>
        <v>劉O云</v>
      </c>
      <c r="E290" t="s">
        <v>65</v>
      </c>
      <c r="F290" t="s">
        <v>65</v>
      </c>
      <c r="G290" t="s">
        <v>41</v>
      </c>
      <c r="H290">
        <v>230</v>
      </c>
    </row>
    <row r="291" spans="1:8" x14ac:dyDescent="0.35">
      <c r="A291" t="s">
        <v>7</v>
      </c>
      <c r="B291" t="s">
        <v>8</v>
      </c>
      <c r="C291" t="s">
        <v>568</v>
      </c>
      <c r="D291" t="str">
        <f>REPLACE(Table13[[#This Row],[學生姓名]],2,1,"O")</f>
        <v>鄭O欣</v>
      </c>
      <c r="E291" t="s">
        <v>65</v>
      </c>
      <c r="F291" t="s">
        <v>29</v>
      </c>
      <c r="G291" t="s">
        <v>53</v>
      </c>
      <c r="H291">
        <v>230</v>
      </c>
    </row>
    <row r="292" spans="1:8" x14ac:dyDescent="0.35">
      <c r="A292" t="s">
        <v>7</v>
      </c>
      <c r="B292" t="s">
        <v>8</v>
      </c>
      <c r="C292" t="s">
        <v>382</v>
      </c>
      <c r="D292" t="str">
        <f>REPLACE(Table13[[#This Row],[學生姓名]],2,1,"O")</f>
        <v>黃O軒</v>
      </c>
      <c r="E292" t="s">
        <v>65</v>
      </c>
      <c r="F292" t="s">
        <v>85</v>
      </c>
      <c r="G292" t="s">
        <v>35</v>
      </c>
      <c r="H292">
        <v>220</v>
      </c>
    </row>
    <row r="293" spans="1:8" x14ac:dyDescent="0.35">
      <c r="A293" t="s">
        <v>7</v>
      </c>
      <c r="B293" t="s">
        <v>8</v>
      </c>
      <c r="C293" t="s">
        <v>424</v>
      </c>
      <c r="D293" t="str">
        <f>REPLACE(Table13[[#This Row],[學生姓名]],2,1,"O")</f>
        <v>李O均</v>
      </c>
      <c r="E293" t="s">
        <v>65</v>
      </c>
      <c r="F293" t="s">
        <v>131</v>
      </c>
      <c r="G293" t="s">
        <v>15</v>
      </c>
      <c r="H293">
        <v>220</v>
      </c>
    </row>
    <row r="294" spans="1:8" x14ac:dyDescent="0.35">
      <c r="A294" t="s">
        <v>7</v>
      </c>
      <c r="B294" t="s">
        <v>8</v>
      </c>
      <c r="C294" t="s">
        <v>497</v>
      </c>
      <c r="D294" t="str">
        <f>REPLACE(Table13[[#This Row],[學生姓名]],2,1,"O")</f>
        <v>黃O霈</v>
      </c>
      <c r="E294" t="s">
        <v>65</v>
      </c>
      <c r="F294" t="s">
        <v>189</v>
      </c>
      <c r="G294" t="s">
        <v>57</v>
      </c>
      <c r="H294">
        <v>220</v>
      </c>
    </row>
    <row r="295" spans="1:8" x14ac:dyDescent="0.35">
      <c r="A295" t="s">
        <v>7</v>
      </c>
      <c r="B295" t="s">
        <v>8</v>
      </c>
      <c r="C295" t="s">
        <v>539</v>
      </c>
      <c r="D295" t="str">
        <f>REPLACE(Table13[[#This Row],[學生姓名]],2,1,"O")</f>
        <v>陳O萌</v>
      </c>
      <c r="E295" t="s">
        <v>65</v>
      </c>
      <c r="F295" t="s">
        <v>227</v>
      </c>
      <c r="G295" t="s">
        <v>41</v>
      </c>
      <c r="H295">
        <v>210</v>
      </c>
    </row>
    <row r="296" spans="1:8" x14ac:dyDescent="0.35">
      <c r="A296" t="s">
        <v>7</v>
      </c>
      <c r="B296" t="s">
        <v>8</v>
      </c>
      <c r="C296" t="s">
        <v>494</v>
      </c>
      <c r="D296" t="str">
        <f>REPLACE(Table13[[#This Row],[學生姓名]],2,1,"O")</f>
        <v>黄O欣</v>
      </c>
      <c r="E296" t="s">
        <v>65</v>
      </c>
      <c r="F296" t="s">
        <v>189</v>
      </c>
      <c r="G296" t="s">
        <v>49</v>
      </c>
      <c r="H296">
        <v>200</v>
      </c>
    </row>
    <row r="297" spans="1:8" x14ac:dyDescent="0.35">
      <c r="A297" t="s">
        <v>7</v>
      </c>
      <c r="B297" t="s">
        <v>8</v>
      </c>
      <c r="C297" t="s">
        <v>501</v>
      </c>
      <c r="D297" t="str">
        <f>REPLACE(Table13[[#This Row],[學生姓名]],2,1,"O")</f>
        <v>查O萱</v>
      </c>
      <c r="E297" t="s">
        <v>65</v>
      </c>
      <c r="F297" t="s">
        <v>189</v>
      </c>
      <c r="G297" t="s">
        <v>159</v>
      </c>
      <c r="H297">
        <v>200</v>
      </c>
    </row>
    <row r="298" spans="1:8" x14ac:dyDescent="0.35">
      <c r="A298" t="s">
        <v>7</v>
      </c>
      <c r="B298" t="s">
        <v>8</v>
      </c>
      <c r="C298" t="s">
        <v>534</v>
      </c>
      <c r="D298" t="str">
        <f>REPLACE(Table13[[#This Row],[學生姓名]],2,1,"O")</f>
        <v>楊O喻</v>
      </c>
      <c r="E298" t="s">
        <v>65</v>
      </c>
      <c r="F298" t="s">
        <v>227</v>
      </c>
      <c r="G298" t="s">
        <v>27</v>
      </c>
      <c r="H298">
        <v>200</v>
      </c>
    </row>
    <row r="299" spans="1:8" x14ac:dyDescent="0.35">
      <c r="A299" t="s">
        <v>7</v>
      </c>
      <c r="B299" t="s">
        <v>8</v>
      </c>
      <c r="C299" t="s">
        <v>641</v>
      </c>
      <c r="D299" t="str">
        <f>REPLACE(Table13[[#This Row],[學生姓名]],2,1,"O")</f>
        <v>黃O哲</v>
      </c>
      <c r="E299" t="s">
        <v>65</v>
      </c>
      <c r="F299" t="s">
        <v>35</v>
      </c>
      <c r="G299" t="s">
        <v>39</v>
      </c>
      <c r="H299">
        <v>200</v>
      </c>
    </row>
    <row r="300" spans="1:8" x14ac:dyDescent="0.35">
      <c r="A300" t="s">
        <v>7</v>
      </c>
      <c r="B300" t="s">
        <v>8</v>
      </c>
      <c r="C300" t="s">
        <v>385</v>
      </c>
      <c r="D300" t="str">
        <f>REPLACE(Table13[[#This Row],[學生姓名]],2,1,"O")</f>
        <v>黃O璇</v>
      </c>
      <c r="E300" t="s">
        <v>65</v>
      </c>
      <c r="F300" t="s">
        <v>85</v>
      </c>
      <c r="G300" t="s">
        <v>41</v>
      </c>
      <c r="H300">
        <v>180</v>
      </c>
    </row>
    <row r="301" spans="1:8" x14ac:dyDescent="0.35">
      <c r="A301" t="s">
        <v>7</v>
      </c>
      <c r="B301" t="s">
        <v>8</v>
      </c>
      <c r="C301" t="s">
        <v>456</v>
      </c>
      <c r="D301" t="str">
        <f>REPLACE(Table13[[#This Row],[學生姓名]],2,1,"O")</f>
        <v>翁O典</v>
      </c>
      <c r="E301" t="s">
        <v>65</v>
      </c>
      <c r="F301" t="s">
        <v>161</v>
      </c>
      <c r="G301" t="s">
        <v>29</v>
      </c>
      <c r="H301">
        <v>180</v>
      </c>
    </row>
    <row r="302" spans="1:8" x14ac:dyDescent="0.35">
      <c r="A302" t="s">
        <v>7</v>
      </c>
      <c r="B302" t="s">
        <v>8</v>
      </c>
      <c r="C302" t="s">
        <v>488</v>
      </c>
      <c r="D302" t="str">
        <f>REPLACE(Table13[[#This Row],[學生姓名]],2,1,"O")</f>
        <v>廖O捷</v>
      </c>
      <c r="E302" t="s">
        <v>65</v>
      </c>
      <c r="F302" t="s">
        <v>189</v>
      </c>
      <c r="G302" t="s">
        <v>37</v>
      </c>
      <c r="H302">
        <v>180</v>
      </c>
    </row>
    <row r="303" spans="1:8" x14ac:dyDescent="0.35">
      <c r="A303" t="s">
        <v>7</v>
      </c>
      <c r="B303" t="s">
        <v>8</v>
      </c>
      <c r="C303" t="s">
        <v>556</v>
      </c>
      <c r="D303" t="str">
        <f>REPLACE(Table13[[#This Row],[學生姓名]],2,1,"O")</f>
        <v>歐O昊</v>
      </c>
      <c r="E303" t="s">
        <v>65</v>
      </c>
      <c r="F303" t="s">
        <v>29</v>
      </c>
      <c r="G303" t="s">
        <v>25</v>
      </c>
      <c r="H303">
        <v>180</v>
      </c>
    </row>
    <row r="304" spans="1:8" x14ac:dyDescent="0.35">
      <c r="A304" t="s">
        <v>7</v>
      </c>
      <c r="B304" t="s">
        <v>8</v>
      </c>
      <c r="C304" t="s">
        <v>396</v>
      </c>
      <c r="D304" t="str">
        <f>REPLACE(Table13[[#This Row],[學生姓名]],2,1,"O")</f>
        <v>蔡O恩</v>
      </c>
      <c r="E304" t="s">
        <v>65</v>
      </c>
      <c r="F304" t="s">
        <v>85</v>
      </c>
      <c r="G304" t="s">
        <v>63</v>
      </c>
      <c r="H304">
        <v>160</v>
      </c>
    </row>
    <row r="305" spans="1:8" x14ac:dyDescent="0.35">
      <c r="A305" t="s">
        <v>7</v>
      </c>
      <c r="B305" t="s">
        <v>8</v>
      </c>
      <c r="C305" t="s">
        <v>477</v>
      </c>
      <c r="D305" t="str">
        <f>REPLACE(Table13[[#This Row],[學生姓名]],2,1,"O")</f>
        <v>林O寬</v>
      </c>
      <c r="E305" t="s">
        <v>65</v>
      </c>
      <c r="F305" t="s">
        <v>189</v>
      </c>
      <c r="G305" t="s">
        <v>15</v>
      </c>
      <c r="H305">
        <v>160</v>
      </c>
    </row>
    <row r="306" spans="1:8" x14ac:dyDescent="0.35">
      <c r="A306" t="s">
        <v>7</v>
      </c>
      <c r="B306" t="s">
        <v>8</v>
      </c>
      <c r="C306" t="s">
        <v>540</v>
      </c>
      <c r="D306" t="str">
        <f>REPLACE(Table13[[#This Row],[學生姓名]],2,1,"O")</f>
        <v>林O芸</v>
      </c>
      <c r="E306" t="s">
        <v>65</v>
      </c>
      <c r="F306" t="s">
        <v>227</v>
      </c>
      <c r="G306" t="s">
        <v>43</v>
      </c>
      <c r="H306">
        <v>160</v>
      </c>
    </row>
    <row r="307" spans="1:8" x14ac:dyDescent="0.35">
      <c r="A307" t="s">
        <v>7</v>
      </c>
      <c r="B307" t="s">
        <v>8</v>
      </c>
      <c r="C307" t="s">
        <v>604</v>
      </c>
      <c r="D307" t="str">
        <f>REPLACE(Table13[[#This Row],[學生姓名]],2,1,"O")</f>
        <v>鄭O廷</v>
      </c>
      <c r="E307" t="s">
        <v>65</v>
      </c>
      <c r="F307" t="s">
        <v>33</v>
      </c>
      <c r="G307" t="s">
        <v>17</v>
      </c>
      <c r="H307">
        <v>160</v>
      </c>
    </row>
    <row r="308" spans="1:8" x14ac:dyDescent="0.35">
      <c r="A308" t="s">
        <v>7</v>
      </c>
      <c r="B308" t="s">
        <v>8</v>
      </c>
      <c r="C308" t="s">
        <v>667</v>
      </c>
      <c r="D308" t="str">
        <f>REPLACE(Table13[[#This Row],[學生姓名]],2,1,"O")</f>
        <v>郭O宇</v>
      </c>
      <c r="E308" t="s">
        <v>65</v>
      </c>
      <c r="F308" t="s">
        <v>37</v>
      </c>
      <c r="G308" t="s">
        <v>37</v>
      </c>
      <c r="H308">
        <v>160</v>
      </c>
    </row>
    <row r="309" spans="1:8" x14ac:dyDescent="0.35">
      <c r="A309" t="s">
        <v>7</v>
      </c>
      <c r="B309" t="s">
        <v>8</v>
      </c>
      <c r="C309" t="s">
        <v>680</v>
      </c>
      <c r="D309" t="str">
        <f>REPLACE(Table13[[#This Row],[學生姓名]],2,1,"O")</f>
        <v>吳O茵</v>
      </c>
      <c r="E309" t="s">
        <v>65</v>
      </c>
      <c r="F309" t="s">
        <v>37</v>
      </c>
      <c r="G309" t="s">
        <v>63</v>
      </c>
      <c r="H309">
        <v>160</v>
      </c>
    </row>
    <row r="310" spans="1:8" x14ac:dyDescent="0.35">
      <c r="A310" t="s">
        <v>7</v>
      </c>
      <c r="B310" t="s">
        <v>8</v>
      </c>
      <c r="C310" t="s">
        <v>510</v>
      </c>
      <c r="D310" t="str">
        <f>REPLACE(Table13[[#This Row],[學生姓名]],2,1,"O")</f>
        <v>林O廷</v>
      </c>
      <c r="E310" t="s">
        <v>65</v>
      </c>
      <c r="F310" t="s">
        <v>201</v>
      </c>
      <c r="G310" t="s">
        <v>29</v>
      </c>
      <c r="H310">
        <v>150</v>
      </c>
    </row>
    <row r="311" spans="1:8" x14ac:dyDescent="0.35">
      <c r="A311" t="s">
        <v>7</v>
      </c>
      <c r="B311" t="s">
        <v>8</v>
      </c>
      <c r="C311" t="s">
        <v>369</v>
      </c>
      <c r="D311" t="str">
        <f>REPLACE(Table13[[#This Row],[學生姓名]],2,1,"O")</f>
        <v>陳O緗</v>
      </c>
      <c r="E311" t="s">
        <v>65</v>
      </c>
      <c r="F311" t="s">
        <v>65</v>
      </c>
      <c r="G311" t="s">
        <v>159</v>
      </c>
      <c r="H311">
        <v>140</v>
      </c>
    </row>
    <row r="312" spans="1:8" x14ac:dyDescent="0.35">
      <c r="A312" t="s">
        <v>7</v>
      </c>
      <c r="B312" t="s">
        <v>8</v>
      </c>
      <c r="C312" t="s">
        <v>405</v>
      </c>
      <c r="D312" t="str">
        <f>REPLACE(Table13[[#This Row],[學生姓名]],2,1,"O")</f>
        <v>陳O軒</v>
      </c>
      <c r="E312" t="s">
        <v>65</v>
      </c>
      <c r="F312" t="s">
        <v>105</v>
      </c>
      <c r="G312" t="s">
        <v>29</v>
      </c>
      <c r="H312">
        <v>140</v>
      </c>
    </row>
    <row r="313" spans="1:8" x14ac:dyDescent="0.35">
      <c r="A313" t="s">
        <v>7</v>
      </c>
      <c r="B313" t="s">
        <v>8</v>
      </c>
      <c r="C313" t="s">
        <v>481</v>
      </c>
      <c r="D313" t="str">
        <f>REPLACE(Table13[[#This Row],[學生姓名]],2,1,"O")</f>
        <v>范O鈞</v>
      </c>
      <c r="E313" t="s">
        <v>65</v>
      </c>
      <c r="F313" t="s">
        <v>189</v>
      </c>
      <c r="G313" t="s">
        <v>23</v>
      </c>
      <c r="H313">
        <v>140</v>
      </c>
    </row>
    <row r="314" spans="1:8" x14ac:dyDescent="0.35">
      <c r="A314" t="s">
        <v>7</v>
      </c>
      <c r="B314" t="s">
        <v>8</v>
      </c>
      <c r="C314" t="s">
        <v>498</v>
      </c>
      <c r="D314" t="str">
        <f>REPLACE(Table13[[#This Row],[學生姓名]],2,1,"O")</f>
        <v>林O宸</v>
      </c>
      <c r="E314" t="s">
        <v>65</v>
      </c>
      <c r="F314" t="s">
        <v>189</v>
      </c>
      <c r="G314" t="s">
        <v>59</v>
      </c>
      <c r="H314">
        <v>140</v>
      </c>
    </row>
    <row r="315" spans="1:8" x14ac:dyDescent="0.35">
      <c r="A315" t="s">
        <v>7</v>
      </c>
      <c r="B315" t="s">
        <v>8</v>
      </c>
      <c r="C315" t="s">
        <v>401</v>
      </c>
      <c r="D315" t="str">
        <f>REPLACE(Table13[[#This Row],[學生姓名]],2,1,"O")</f>
        <v>黃O晉</v>
      </c>
      <c r="E315" t="s">
        <v>65</v>
      </c>
      <c r="F315" t="s">
        <v>105</v>
      </c>
      <c r="G315" t="s">
        <v>19</v>
      </c>
      <c r="H315">
        <v>120</v>
      </c>
    </row>
    <row r="316" spans="1:8" x14ac:dyDescent="0.35">
      <c r="A316" t="s">
        <v>7</v>
      </c>
      <c r="B316" t="s">
        <v>8</v>
      </c>
      <c r="C316" t="s">
        <v>436</v>
      </c>
      <c r="D316" t="str">
        <f>REPLACE(Table13[[#This Row],[學生姓名]],2,1,"O")</f>
        <v>李O綺</v>
      </c>
      <c r="E316" t="s">
        <v>65</v>
      </c>
      <c r="F316" t="s">
        <v>131</v>
      </c>
      <c r="G316" t="s">
        <v>39</v>
      </c>
      <c r="H316">
        <v>120</v>
      </c>
    </row>
    <row r="317" spans="1:8" x14ac:dyDescent="0.35">
      <c r="A317" t="s">
        <v>7</v>
      </c>
      <c r="B317" t="s">
        <v>8</v>
      </c>
      <c r="C317" t="s">
        <v>473</v>
      </c>
      <c r="D317" t="str">
        <f>REPLACE(Table13[[#This Row],[學生姓名]],2,1,"O")</f>
        <v>林O甯</v>
      </c>
      <c r="E317" t="s">
        <v>65</v>
      </c>
      <c r="F317" t="s">
        <v>161</v>
      </c>
      <c r="G317" t="s">
        <v>63</v>
      </c>
      <c r="H317">
        <v>120</v>
      </c>
    </row>
    <row r="318" spans="1:8" x14ac:dyDescent="0.35">
      <c r="A318" t="s">
        <v>7</v>
      </c>
      <c r="B318" t="s">
        <v>8</v>
      </c>
      <c r="C318" t="s">
        <v>580</v>
      </c>
      <c r="D318" t="str">
        <f>REPLACE(Table13[[#This Row],[學生姓名]],2,1,"O")</f>
        <v>李O</v>
      </c>
      <c r="E318" t="s">
        <v>65</v>
      </c>
      <c r="F318" t="s">
        <v>31</v>
      </c>
      <c r="G318" t="s">
        <v>17</v>
      </c>
      <c r="H318">
        <v>120</v>
      </c>
    </row>
    <row r="319" spans="1:8" x14ac:dyDescent="0.35">
      <c r="A319" t="s">
        <v>7</v>
      </c>
      <c r="B319" t="s">
        <v>8</v>
      </c>
      <c r="C319" t="s">
        <v>622</v>
      </c>
      <c r="D319" t="str">
        <f>REPLACE(Table13[[#This Row],[學生姓名]],2,1,"O")</f>
        <v>李O恩</v>
      </c>
      <c r="E319" t="s">
        <v>65</v>
      </c>
      <c r="F319" t="s">
        <v>33</v>
      </c>
      <c r="G319" t="s">
        <v>53</v>
      </c>
      <c r="H319">
        <v>120</v>
      </c>
    </row>
    <row r="320" spans="1:8" x14ac:dyDescent="0.35">
      <c r="A320" t="s">
        <v>7</v>
      </c>
      <c r="B320" t="s">
        <v>8</v>
      </c>
      <c r="C320" t="s">
        <v>668</v>
      </c>
      <c r="D320" t="str">
        <f>REPLACE(Table13[[#This Row],[學生姓名]],2,1,"O")</f>
        <v>蔡O涵</v>
      </c>
      <c r="E320" t="s">
        <v>65</v>
      </c>
      <c r="F320" t="s">
        <v>37</v>
      </c>
      <c r="G320" t="s">
        <v>39</v>
      </c>
      <c r="H320">
        <v>120</v>
      </c>
    </row>
    <row r="321" spans="1:8" x14ac:dyDescent="0.35">
      <c r="A321" t="s">
        <v>7</v>
      </c>
      <c r="B321" t="s">
        <v>8</v>
      </c>
      <c r="C321" t="s">
        <v>673</v>
      </c>
      <c r="D321" t="str">
        <f>REPLACE(Table13[[#This Row],[學生姓名]],2,1,"O")</f>
        <v>吳O</v>
      </c>
      <c r="E321" t="s">
        <v>65</v>
      </c>
      <c r="F321" t="s">
        <v>37</v>
      </c>
      <c r="G321" t="s">
        <v>49</v>
      </c>
      <c r="H321">
        <v>120</v>
      </c>
    </row>
    <row r="322" spans="1:8" x14ac:dyDescent="0.35">
      <c r="A322" t="s">
        <v>7</v>
      </c>
      <c r="B322" t="s">
        <v>8</v>
      </c>
      <c r="C322" t="s">
        <v>352</v>
      </c>
      <c r="D322" t="str">
        <f>REPLACE(Table13[[#This Row],[學生姓名]],2,1,"O")</f>
        <v>郭O睿</v>
      </c>
      <c r="E322" t="s">
        <v>65</v>
      </c>
      <c r="F322" t="s">
        <v>65</v>
      </c>
      <c r="G322" t="s">
        <v>23</v>
      </c>
      <c r="H322">
        <v>110</v>
      </c>
    </row>
    <row r="323" spans="1:8" x14ac:dyDescent="0.35">
      <c r="A323" t="s">
        <v>7</v>
      </c>
      <c r="B323" t="s">
        <v>8</v>
      </c>
      <c r="C323" t="s">
        <v>381</v>
      </c>
      <c r="D323" t="str">
        <f>REPLACE(Table13[[#This Row],[學生姓名]],2,1,"O")</f>
        <v>黃O華</v>
      </c>
      <c r="E323" t="s">
        <v>65</v>
      </c>
      <c r="F323" t="s">
        <v>85</v>
      </c>
      <c r="G323" t="s">
        <v>33</v>
      </c>
      <c r="H323">
        <v>100</v>
      </c>
    </row>
    <row r="324" spans="1:8" x14ac:dyDescent="0.35">
      <c r="A324" t="s">
        <v>7</v>
      </c>
      <c r="B324" t="s">
        <v>8</v>
      </c>
      <c r="C324" t="s">
        <v>467</v>
      </c>
      <c r="D324" t="str">
        <f>REPLACE(Table13[[#This Row],[學生姓名]],2,1,"O")</f>
        <v>葉O晴</v>
      </c>
      <c r="E324" t="s">
        <v>65</v>
      </c>
      <c r="F324" t="s">
        <v>161</v>
      </c>
      <c r="G324" t="s">
        <v>51</v>
      </c>
      <c r="H324">
        <v>100</v>
      </c>
    </row>
    <row r="325" spans="1:8" x14ac:dyDescent="0.35">
      <c r="A325" t="s">
        <v>7</v>
      </c>
      <c r="B325" t="s">
        <v>8</v>
      </c>
      <c r="C325" t="s">
        <v>627</v>
      </c>
      <c r="D325" t="str">
        <f>REPLACE(Table13[[#This Row],[學生姓名]],2,1,"O")</f>
        <v>陳O翔</v>
      </c>
      <c r="E325" t="s">
        <v>65</v>
      </c>
      <c r="F325" t="s">
        <v>33</v>
      </c>
      <c r="G325" t="s">
        <v>63</v>
      </c>
      <c r="H325">
        <v>100</v>
      </c>
    </row>
    <row r="326" spans="1:8" x14ac:dyDescent="0.35">
      <c r="A326" t="s">
        <v>7</v>
      </c>
      <c r="B326" t="s">
        <v>8</v>
      </c>
      <c r="C326" t="s">
        <v>629</v>
      </c>
      <c r="D326" t="str">
        <f>REPLACE(Table13[[#This Row],[學生姓名]],2,1,"O")</f>
        <v>蔡O凱</v>
      </c>
      <c r="E326" t="s">
        <v>65</v>
      </c>
      <c r="F326" t="s">
        <v>35</v>
      </c>
      <c r="G326" t="s">
        <v>13</v>
      </c>
      <c r="H326">
        <v>100</v>
      </c>
    </row>
    <row r="327" spans="1:8" x14ac:dyDescent="0.35">
      <c r="A327" t="s">
        <v>7</v>
      </c>
      <c r="B327" t="s">
        <v>8</v>
      </c>
      <c r="C327" t="s">
        <v>661</v>
      </c>
      <c r="D327" t="str">
        <f>REPLACE(Table13[[#This Row],[學生姓名]],2,1,"O")</f>
        <v>吳O宇</v>
      </c>
      <c r="E327" t="s">
        <v>65</v>
      </c>
      <c r="F327" t="s">
        <v>37</v>
      </c>
      <c r="G327" t="s">
        <v>23</v>
      </c>
      <c r="H327">
        <v>100</v>
      </c>
    </row>
    <row r="328" spans="1:8" x14ac:dyDescent="0.35">
      <c r="A328" t="s">
        <v>7</v>
      </c>
      <c r="B328" t="s">
        <v>8</v>
      </c>
      <c r="C328" t="s">
        <v>665</v>
      </c>
      <c r="D328" t="str">
        <f>REPLACE(Table13[[#This Row],[學生姓名]],2,1,"O")</f>
        <v>王O學</v>
      </c>
      <c r="E328" t="s">
        <v>65</v>
      </c>
      <c r="F328" t="s">
        <v>37</v>
      </c>
      <c r="G328" t="s">
        <v>33</v>
      </c>
      <c r="H328">
        <v>100</v>
      </c>
    </row>
    <row r="329" spans="1:8" x14ac:dyDescent="0.35">
      <c r="A329" t="s">
        <v>7</v>
      </c>
      <c r="B329" t="s">
        <v>8</v>
      </c>
      <c r="C329" t="s">
        <v>384</v>
      </c>
      <c r="D329" t="str">
        <f>REPLACE(Table13[[#This Row],[學生姓名]],2,1,"O")</f>
        <v>王O宏</v>
      </c>
      <c r="E329" t="s">
        <v>65</v>
      </c>
      <c r="F329" t="s">
        <v>85</v>
      </c>
      <c r="G329" t="s">
        <v>39</v>
      </c>
      <c r="H329">
        <v>80</v>
      </c>
    </row>
    <row r="330" spans="1:8" x14ac:dyDescent="0.35">
      <c r="A330" t="s">
        <v>7</v>
      </c>
      <c r="B330" t="s">
        <v>8</v>
      </c>
      <c r="C330" t="s">
        <v>486</v>
      </c>
      <c r="D330" t="str">
        <f>REPLACE(Table13[[#This Row],[學生姓名]],2,1,"O")</f>
        <v>馮O耘</v>
      </c>
      <c r="E330" t="s">
        <v>65</v>
      </c>
      <c r="F330" t="s">
        <v>189</v>
      </c>
      <c r="G330" t="s">
        <v>33</v>
      </c>
      <c r="H330">
        <v>80</v>
      </c>
    </row>
    <row r="331" spans="1:8" x14ac:dyDescent="0.35">
      <c r="A331" t="s">
        <v>7</v>
      </c>
      <c r="B331" t="s">
        <v>8</v>
      </c>
      <c r="C331" t="s">
        <v>581</v>
      </c>
      <c r="D331" t="str">
        <f>REPLACE(Table13[[#This Row],[學生姓名]],2,1,"O")</f>
        <v>林O曄</v>
      </c>
      <c r="E331" t="s">
        <v>65</v>
      </c>
      <c r="F331" t="s">
        <v>31</v>
      </c>
      <c r="G331" t="s">
        <v>21</v>
      </c>
      <c r="H331">
        <v>80</v>
      </c>
    </row>
    <row r="332" spans="1:8" x14ac:dyDescent="0.35">
      <c r="A332" t="s">
        <v>7</v>
      </c>
      <c r="B332" t="s">
        <v>8</v>
      </c>
      <c r="C332" t="s">
        <v>598</v>
      </c>
      <c r="D332" t="str">
        <f>REPLACE(Table13[[#This Row],[學生姓名]],2,1,"O")</f>
        <v>林O縈</v>
      </c>
      <c r="E332" t="s">
        <v>65</v>
      </c>
      <c r="F332" t="s">
        <v>31</v>
      </c>
      <c r="G332" t="s">
        <v>59</v>
      </c>
      <c r="H332">
        <v>80</v>
      </c>
    </row>
    <row r="333" spans="1:8" x14ac:dyDescent="0.35">
      <c r="A333" t="s">
        <v>7</v>
      </c>
      <c r="B333" t="s">
        <v>8</v>
      </c>
      <c r="C333" t="s">
        <v>610</v>
      </c>
      <c r="D333" t="str">
        <f>REPLACE(Table13[[#This Row],[學生姓名]],2,1,"O")</f>
        <v>邱O于</v>
      </c>
      <c r="E333" t="s">
        <v>65</v>
      </c>
      <c r="F333" t="s">
        <v>33</v>
      </c>
      <c r="G333" t="s">
        <v>29</v>
      </c>
      <c r="H333">
        <v>80</v>
      </c>
    </row>
    <row r="334" spans="1:8" x14ac:dyDescent="0.35">
      <c r="A334" t="s">
        <v>7</v>
      </c>
      <c r="B334" t="s">
        <v>8</v>
      </c>
      <c r="C334" t="s">
        <v>616</v>
      </c>
      <c r="D334" t="str">
        <f>REPLACE(Table13[[#This Row],[學生姓名]],2,1,"O")</f>
        <v>王O葳</v>
      </c>
      <c r="E334" t="s">
        <v>65</v>
      </c>
      <c r="F334" t="s">
        <v>33</v>
      </c>
      <c r="G334" t="s">
        <v>41</v>
      </c>
      <c r="H334">
        <v>80</v>
      </c>
    </row>
    <row r="335" spans="1:8" x14ac:dyDescent="0.35">
      <c r="A335" t="s">
        <v>7</v>
      </c>
      <c r="B335" t="s">
        <v>8</v>
      </c>
      <c r="C335" t="s">
        <v>672</v>
      </c>
      <c r="D335" t="str">
        <f>REPLACE(Table13[[#This Row],[學生姓名]],2,1,"O")</f>
        <v>莊O妤</v>
      </c>
      <c r="E335" t="s">
        <v>65</v>
      </c>
      <c r="F335" t="s">
        <v>37</v>
      </c>
      <c r="G335" t="s">
        <v>47</v>
      </c>
      <c r="H335">
        <v>80</v>
      </c>
    </row>
    <row r="336" spans="1:8" x14ac:dyDescent="0.35">
      <c r="A336" t="s">
        <v>7</v>
      </c>
      <c r="B336" t="s">
        <v>8</v>
      </c>
      <c r="C336" t="s">
        <v>378</v>
      </c>
      <c r="D336" t="str">
        <f>REPLACE(Table13[[#This Row],[學生姓名]],2,1,"O")</f>
        <v>楊O雋</v>
      </c>
      <c r="E336" t="s">
        <v>65</v>
      </c>
      <c r="F336" t="s">
        <v>85</v>
      </c>
      <c r="G336" t="s">
        <v>27</v>
      </c>
      <c r="H336">
        <v>60</v>
      </c>
    </row>
    <row r="337" spans="1:8" x14ac:dyDescent="0.35">
      <c r="A337" t="s">
        <v>7</v>
      </c>
      <c r="B337" t="s">
        <v>8</v>
      </c>
      <c r="C337" t="s">
        <v>391</v>
      </c>
      <c r="D337" t="str">
        <f>REPLACE(Table13[[#This Row],[學生姓名]],2,1,"O")</f>
        <v>曾O潁</v>
      </c>
      <c r="E337" t="s">
        <v>65</v>
      </c>
      <c r="F337" t="s">
        <v>85</v>
      </c>
      <c r="G337" t="s">
        <v>53</v>
      </c>
      <c r="H337">
        <v>60</v>
      </c>
    </row>
    <row r="338" spans="1:8" x14ac:dyDescent="0.35">
      <c r="A338" t="s">
        <v>7</v>
      </c>
      <c r="B338" t="s">
        <v>8</v>
      </c>
      <c r="C338" t="s">
        <v>421</v>
      </c>
      <c r="D338" t="str">
        <f>REPLACE(Table13[[#This Row],[學生姓名]],2,1,"O")</f>
        <v>陳O竹</v>
      </c>
      <c r="E338" t="s">
        <v>65</v>
      </c>
      <c r="F338" t="s">
        <v>105</v>
      </c>
      <c r="G338" t="s">
        <v>61</v>
      </c>
      <c r="H338">
        <v>60</v>
      </c>
    </row>
    <row r="339" spans="1:8" x14ac:dyDescent="0.35">
      <c r="A339" t="s">
        <v>7</v>
      </c>
      <c r="B339" t="s">
        <v>8</v>
      </c>
      <c r="C339" t="s">
        <v>447</v>
      </c>
      <c r="D339" t="str">
        <f>REPLACE(Table13[[#This Row],[學生姓名]],2,1,"O")</f>
        <v>陳O佳</v>
      </c>
      <c r="E339" t="s">
        <v>65</v>
      </c>
      <c r="F339" t="s">
        <v>131</v>
      </c>
      <c r="G339" t="s">
        <v>61</v>
      </c>
      <c r="H339">
        <v>60</v>
      </c>
    </row>
    <row r="340" spans="1:8" x14ac:dyDescent="0.35">
      <c r="A340" t="s">
        <v>7</v>
      </c>
      <c r="B340" t="s">
        <v>8</v>
      </c>
      <c r="C340" t="s">
        <v>469</v>
      </c>
      <c r="D340" t="str">
        <f>REPLACE(Table13[[#This Row],[學生姓名]],2,1,"O")</f>
        <v>楊O蓉</v>
      </c>
      <c r="E340" t="s">
        <v>65</v>
      </c>
      <c r="F340" t="s">
        <v>161</v>
      </c>
      <c r="G340" t="s">
        <v>55</v>
      </c>
      <c r="H340">
        <v>60</v>
      </c>
    </row>
    <row r="341" spans="1:8" x14ac:dyDescent="0.35">
      <c r="A341" t="s">
        <v>7</v>
      </c>
      <c r="B341" t="s">
        <v>8</v>
      </c>
      <c r="C341" t="s">
        <v>533</v>
      </c>
      <c r="D341" t="str">
        <f>REPLACE(Table13[[#This Row],[學生姓名]],2,1,"O")</f>
        <v>張O齊</v>
      </c>
      <c r="E341" t="s">
        <v>65</v>
      </c>
      <c r="F341" t="s">
        <v>227</v>
      </c>
      <c r="G341" t="s">
        <v>25</v>
      </c>
      <c r="H341">
        <v>60</v>
      </c>
    </row>
    <row r="342" spans="1:8" x14ac:dyDescent="0.35">
      <c r="A342" t="s">
        <v>7</v>
      </c>
      <c r="B342" t="s">
        <v>8</v>
      </c>
      <c r="C342" t="s">
        <v>560</v>
      </c>
      <c r="D342" t="str">
        <f>REPLACE(Table13[[#This Row],[學生姓名]],2,1,"O")</f>
        <v>吳O愷</v>
      </c>
      <c r="E342" t="s">
        <v>65</v>
      </c>
      <c r="F342" t="s">
        <v>29</v>
      </c>
      <c r="G342" t="s">
        <v>35</v>
      </c>
      <c r="H342">
        <v>60</v>
      </c>
    </row>
    <row r="343" spans="1:8" x14ac:dyDescent="0.35">
      <c r="A343" t="s">
        <v>7</v>
      </c>
      <c r="B343" t="s">
        <v>8</v>
      </c>
      <c r="C343" t="s">
        <v>586</v>
      </c>
      <c r="D343" t="str">
        <f>REPLACE(Table13[[#This Row],[學生姓名]],2,1,"O")</f>
        <v>李O昕</v>
      </c>
      <c r="E343" t="s">
        <v>65</v>
      </c>
      <c r="F343" t="s">
        <v>31</v>
      </c>
      <c r="G343" t="s">
        <v>33</v>
      </c>
      <c r="H343">
        <v>60</v>
      </c>
    </row>
    <row r="344" spans="1:8" x14ac:dyDescent="0.35">
      <c r="A344" t="s">
        <v>7</v>
      </c>
      <c r="B344" t="s">
        <v>8</v>
      </c>
      <c r="C344" t="s">
        <v>383</v>
      </c>
      <c r="D344" t="str">
        <f>REPLACE(Table13[[#This Row],[學生姓名]],2,1,"O")</f>
        <v>黃O閎</v>
      </c>
      <c r="E344" t="s">
        <v>65</v>
      </c>
      <c r="F344" t="s">
        <v>85</v>
      </c>
      <c r="G344" t="s">
        <v>37</v>
      </c>
      <c r="H344">
        <v>40</v>
      </c>
    </row>
    <row r="345" spans="1:8" x14ac:dyDescent="0.35">
      <c r="A345" t="s">
        <v>7</v>
      </c>
      <c r="B345" t="s">
        <v>8</v>
      </c>
      <c r="C345" t="s">
        <v>388</v>
      </c>
      <c r="D345" t="str">
        <f>REPLACE(Table13[[#This Row],[學生姓名]],2,1,"O")</f>
        <v>蕭O甯</v>
      </c>
      <c r="E345" t="s">
        <v>65</v>
      </c>
      <c r="F345" t="s">
        <v>85</v>
      </c>
      <c r="G345" t="s">
        <v>47</v>
      </c>
      <c r="H345">
        <v>40</v>
      </c>
    </row>
    <row r="346" spans="1:8" x14ac:dyDescent="0.35">
      <c r="A346" t="s">
        <v>7</v>
      </c>
      <c r="B346" t="s">
        <v>8</v>
      </c>
      <c r="C346" t="s">
        <v>426</v>
      </c>
      <c r="D346" t="str">
        <f>REPLACE(Table13[[#This Row],[學生姓名]],2,1,"O")</f>
        <v>鄭O孟愷</v>
      </c>
      <c r="E346" t="s">
        <v>65</v>
      </c>
      <c r="F346" t="s">
        <v>131</v>
      </c>
      <c r="G346" t="s">
        <v>19</v>
      </c>
      <c r="H346">
        <v>40</v>
      </c>
    </row>
    <row r="347" spans="1:8" x14ac:dyDescent="0.35">
      <c r="A347" t="s">
        <v>7</v>
      </c>
      <c r="B347" t="s">
        <v>8</v>
      </c>
      <c r="C347" t="s">
        <v>445</v>
      </c>
      <c r="D347" t="str">
        <f>REPLACE(Table13[[#This Row],[學生姓名]],2,1,"O")</f>
        <v>趙O孜</v>
      </c>
      <c r="E347" t="s">
        <v>65</v>
      </c>
      <c r="F347" t="s">
        <v>131</v>
      </c>
      <c r="G347" t="s">
        <v>57</v>
      </c>
      <c r="H347">
        <v>40</v>
      </c>
    </row>
    <row r="348" spans="1:8" x14ac:dyDescent="0.35">
      <c r="A348" t="s">
        <v>7</v>
      </c>
      <c r="B348" t="s">
        <v>8</v>
      </c>
      <c r="C348" t="s">
        <v>588</v>
      </c>
      <c r="D348" t="str">
        <f>REPLACE(Table13[[#This Row],[學生姓名]],2,1,"O")</f>
        <v>李O叡</v>
      </c>
      <c r="E348" t="s">
        <v>65</v>
      </c>
      <c r="F348" t="s">
        <v>31</v>
      </c>
      <c r="G348" t="s">
        <v>37</v>
      </c>
      <c r="H348">
        <v>40</v>
      </c>
    </row>
    <row r="349" spans="1:8" x14ac:dyDescent="0.35">
      <c r="A349" t="s">
        <v>7</v>
      </c>
      <c r="B349" t="s">
        <v>8</v>
      </c>
      <c r="C349" t="s">
        <v>360</v>
      </c>
      <c r="D349" t="str">
        <f>REPLACE(Table13[[#This Row],[學生姓名]],2,1,"O")</f>
        <v>謝O樺</v>
      </c>
      <c r="E349" t="s">
        <v>65</v>
      </c>
      <c r="F349" t="s">
        <v>65</v>
      </c>
      <c r="G349" t="s">
        <v>43</v>
      </c>
      <c r="H349">
        <v>20</v>
      </c>
    </row>
    <row r="350" spans="1:8" x14ac:dyDescent="0.35">
      <c r="A350" t="s">
        <v>7</v>
      </c>
      <c r="B350" t="s">
        <v>8</v>
      </c>
      <c r="C350" t="s">
        <v>375</v>
      </c>
      <c r="D350" t="str">
        <f>REPLACE(Table13[[#This Row],[學生姓名]],2,1,"O")</f>
        <v>楊O霖</v>
      </c>
      <c r="E350" t="s">
        <v>65</v>
      </c>
      <c r="F350" t="s">
        <v>85</v>
      </c>
      <c r="G350" t="s">
        <v>21</v>
      </c>
      <c r="H350">
        <v>20</v>
      </c>
    </row>
    <row r="351" spans="1:8" x14ac:dyDescent="0.35">
      <c r="A351" t="s">
        <v>7</v>
      </c>
      <c r="B351" t="s">
        <v>8</v>
      </c>
      <c r="C351" t="s">
        <v>541</v>
      </c>
      <c r="D351" t="str">
        <f>REPLACE(Table13[[#This Row],[學生姓名]],2,1,"O")</f>
        <v>賴O榛</v>
      </c>
      <c r="E351" t="s">
        <v>65</v>
      </c>
      <c r="F351" t="s">
        <v>227</v>
      </c>
      <c r="G351" t="s">
        <v>49</v>
      </c>
      <c r="H351">
        <v>20</v>
      </c>
    </row>
    <row r="352" spans="1:8" x14ac:dyDescent="0.35">
      <c r="A352" t="s">
        <v>7</v>
      </c>
      <c r="B352" t="s">
        <v>8</v>
      </c>
      <c r="C352" t="s">
        <v>348</v>
      </c>
      <c r="D352" t="str">
        <f>REPLACE(Table13[[#This Row],[學生姓名]],2,1,"O")</f>
        <v>廖O程</v>
      </c>
      <c r="E352" t="s">
        <v>65</v>
      </c>
      <c r="F352" t="s">
        <v>65</v>
      </c>
      <c r="G352" t="s">
        <v>13</v>
      </c>
      <c r="H352">
        <v>0</v>
      </c>
    </row>
    <row r="353" spans="1:8" x14ac:dyDescent="0.35">
      <c r="A353" t="s">
        <v>7</v>
      </c>
      <c r="B353" t="s">
        <v>8</v>
      </c>
      <c r="C353" t="s">
        <v>373</v>
      </c>
      <c r="D353" t="str">
        <f>REPLACE(Table13[[#This Row],[學生姓名]],2,1,"O")</f>
        <v>呂O閱</v>
      </c>
      <c r="E353" t="s">
        <v>65</v>
      </c>
      <c r="F353" t="s">
        <v>85</v>
      </c>
      <c r="G353" t="s">
        <v>17</v>
      </c>
      <c r="H353">
        <v>0</v>
      </c>
    </row>
    <row r="354" spans="1:8" x14ac:dyDescent="0.35">
      <c r="A354" t="s">
        <v>7</v>
      </c>
      <c r="B354" t="s">
        <v>8</v>
      </c>
      <c r="C354" t="s">
        <v>413</v>
      </c>
      <c r="D354" t="str">
        <f>REPLACE(Table13[[#This Row],[學生姓名]],2,1,"O")</f>
        <v>葉O瑋</v>
      </c>
      <c r="E354" t="s">
        <v>65</v>
      </c>
      <c r="F354" t="s">
        <v>105</v>
      </c>
      <c r="G354" t="s">
        <v>45</v>
      </c>
      <c r="H354">
        <v>0</v>
      </c>
    </row>
    <row r="355" spans="1:8" x14ac:dyDescent="0.35">
      <c r="A355" t="s">
        <v>7</v>
      </c>
      <c r="B355" t="s">
        <v>8</v>
      </c>
      <c r="C355" t="s">
        <v>479</v>
      </c>
      <c r="D355" t="str">
        <f>REPLACE(Table13[[#This Row],[學生姓名]],2,1,"O")</f>
        <v>翁O傑</v>
      </c>
      <c r="E355" t="s">
        <v>65</v>
      </c>
      <c r="F355" t="s">
        <v>189</v>
      </c>
      <c r="G355" t="s">
        <v>19</v>
      </c>
      <c r="H355">
        <v>0</v>
      </c>
    </row>
    <row r="356" spans="1:8" x14ac:dyDescent="0.35">
      <c r="A356" t="s">
        <v>7</v>
      </c>
      <c r="B356" t="s">
        <v>8</v>
      </c>
      <c r="C356" t="s">
        <v>529</v>
      </c>
      <c r="D356" t="str">
        <f>REPLACE(Table13[[#This Row],[學生姓名]],2,1,"O")</f>
        <v>黃O宥</v>
      </c>
      <c r="E356" t="s">
        <v>65</v>
      </c>
      <c r="F356" t="s">
        <v>227</v>
      </c>
      <c r="G356" t="s">
        <v>15</v>
      </c>
      <c r="H356">
        <v>0</v>
      </c>
    </row>
    <row r="357" spans="1:8" x14ac:dyDescent="0.35">
      <c r="A357" t="s">
        <v>7</v>
      </c>
      <c r="B357" t="s">
        <v>8</v>
      </c>
      <c r="C357" t="s">
        <v>575</v>
      </c>
      <c r="D357" t="str">
        <f>REPLACE(Table13[[#This Row],[學生姓名]],2,1,"O")</f>
        <v>黃O媛</v>
      </c>
      <c r="E357" t="s">
        <v>65</v>
      </c>
      <c r="F357" t="s">
        <v>29</v>
      </c>
      <c r="G357" t="s">
        <v>576</v>
      </c>
      <c r="H357">
        <v>0</v>
      </c>
    </row>
    <row r="358" spans="1:8" x14ac:dyDescent="0.35">
      <c r="A358" t="s">
        <v>7</v>
      </c>
      <c r="B358" t="s">
        <v>8</v>
      </c>
      <c r="C358" t="s">
        <v>584</v>
      </c>
      <c r="D358" t="str">
        <f>REPLACE(Table13[[#This Row],[學生姓名]],2,1,"O")</f>
        <v>黃O智</v>
      </c>
      <c r="E358" t="s">
        <v>65</v>
      </c>
      <c r="F358" t="s">
        <v>31</v>
      </c>
      <c r="G358" t="s">
        <v>27</v>
      </c>
      <c r="H358">
        <v>0</v>
      </c>
    </row>
    <row r="359" spans="1:8" x14ac:dyDescent="0.35">
      <c r="A359" t="s">
        <v>7</v>
      </c>
      <c r="B359" t="s">
        <v>8</v>
      </c>
      <c r="C359" t="s">
        <v>600</v>
      </c>
      <c r="D359" t="str">
        <f>REPLACE(Table13[[#This Row],[學生姓名]],2,1,"O")</f>
        <v>蔡O綺</v>
      </c>
      <c r="E359" t="s">
        <v>65</v>
      </c>
      <c r="F359" t="s">
        <v>31</v>
      </c>
      <c r="G359" t="s">
        <v>63</v>
      </c>
      <c r="H359">
        <v>0</v>
      </c>
    </row>
    <row r="360" spans="1:8" x14ac:dyDescent="0.35">
      <c r="A360" t="s">
        <v>7</v>
      </c>
      <c r="B360" t="s">
        <v>8</v>
      </c>
      <c r="C360" t="s">
        <v>664</v>
      </c>
      <c r="D360" t="str">
        <f>REPLACE(Table13[[#This Row],[學生姓名]],2,1,"O")</f>
        <v>洪O威</v>
      </c>
      <c r="E360" t="s">
        <v>65</v>
      </c>
      <c r="F360" t="s">
        <v>37</v>
      </c>
      <c r="G360" t="s">
        <v>29</v>
      </c>
      <c r="H360">
        <v>0</v>
      </c>
    </row>
    <row r="361" spans="1:8" x14ac:dyDescent="0.35">
      <c r="A361" t="s">
        <v>7</v>
      </c>
      <c r="B361" t="s">
        <v>8</v>
      </c>
      <c r="C361" t="s">
        <v>666</v>
      </c>
      <c r="D361" t="str">
        <f>REPLACE(Table13[[#This Row],[學生姓名]],2,1,"O")</f>
        <v>薛O顏</v>
      </c>
      <c r="E361" t="s">
        <v>65</v>
      </c>
      <c r="F361" t="s">
        <v>37</v>
      </c>
      <c r="G361" t="s">
        <v>35</v>
      </c>
      <c r="H361">
        <v>0</v>
      </c>
    </row>
    <row r="362" spans="1:8" x14ac:dyDescent="0.35">
      <c r="A362" t="s">
        <v>7</v>
      </c>
      <c r="B362" t="s">
        <v>8</v>
      </c>
      <c r="C362" t="s">
        <v>669</v>
      </c>
      <c r="D362" t="str">
        <f>REPLACE(Table13[[#This Row],[學生姓名]],2,1,"O")</f>
        <v>凃O芯</v>
      </c>
      <c r="E362" t="s">
        <v>65</v>
      </c>
      <c r="F362" t="s">
        <v>37</v>
      </c>
      <c r="G362" t="s">
        <v>41</v>
      </c>
      <c r="H362">
        <v>0</v>
      </c>
    </row>
  </sheetData>
  <phoneticPr fontId="1" type="noConversion"/>
  <pageMargins left="0.75" right="0.75" top="0.75" bottom="0.5" header="0.5" footer="0.7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145F2-9E4C-4A1D-859C-2984DA5DEC60}">
  <dimension ref="A1:J389"/>
  <sheetViews>
    <sheetView workbookViewId="0">
      <selection activeCell="C1" sqref="C1:C1048576"/>
    </sheetView>
  </sheetViews>
  <sheetFormatPr defaultRowHeight="14.5" x14ac:dyDescent="0.35"/>
  <cols>
    <col min="3" max="3" width="0" hidden="1" customWidth="1"/>
    <col min="8" max="8" width="21.453125" customWidth="1"/>
    <col min="10" max="10" width="8.7265625" style="2"/>
  </cols>
  <sheetData>
    <row r="1" spans="1:10" x14ac:dyDescent="0.35">
      <c r="A1" t="s">
        <v>0</v>
      </c>
      <c r="B1" t="s">
        <v>1</v>
      </c>
      <c r="C1" t="s">
        <v>2</v>
      </c>
      <c r="D1" t="s">
        <v>1999</v>
      </c>
      <c r="E1" t="s">
        <v>3</v>
      </c>
      <c r="F1" t="s">
        <v>4</v>
      </c>
      <c r="G1" t="s">
        <v>5</v>
      </c>
      <c r="H1" t="s">
        <v>6</v>
      </c>
      <c r="J1" s="1" t="s">
        <v>1998</v>
      </c>
    </row>
    <row r="2" spans="1:10" x14ac:dyDescent="0.35">
      <c r="A2" t="s">
        <v>7</v>
      </c>
      <c r="B2" t="s">
        <v>8</v>
      </c>
      <c r="C2" t="s">
        <v>836</v>
      </c>
      <c r="D2" t="str">
        <f>REPLACE(Table134[[#This Row],[學生姓名]],2,1,"O")</f>
        <v>陳O晴</v>
      </c>
      <c r="E2" t="s">
        <v>85</v>
      </c>
      <c r="F2" t="s">
        <v>161</v>
      </c>
      <c r="G2" t="s">
        <v>51</v>
      </c>
      <c r="H2">
        <v>131510</v>
      </c>
      <c r="J2" s="2">
        <v>1</v>
      </c>
    </row>
    <row r="3" spans="1:10" x14ac:dyDescent="0.35">
      <c r="A3" t="s">
        <v>7</v>
      </c>
      <c r="B3" t="s">
        <v>8</v>
      </c>
      <c r="C3" t="s">
        <v>817</v>
      </c>
      <c r="D3" t="str">
        <f>REPLACE(Table134[[#This Row],[學生姓名]],2,1,"O")</f>
        <v>翁O賢</v>
      </c>
      <c r="E3" t="s">
        <v>85</v>
      </c>
      <c r="F3" t="s">
        <v>161</v>
      </c>
      <c r="G3" t="s">
        <v>11</v>
      </c>
      <c r="H3">
        <v>116370</v>
      </c>
      <c r="J3" s="2">
        <v>2</v>
      </c>
    </row>
    <row r="4" spans="1:10" x14ac:dyDescent="0.35">
      <c r="A4" t="s">
        <v>7</v>
      </c>
      <c r="B4" t="s">
        <v>8</v>
      </c>
      <c r="C4" t="s">
        <v>859</v>
      </c>
      <c r="D4" t="str">
        <f>REPLACE(Table134[[#This Row],[學生姓名]],2,1,"O")</f>
        <v>楊O蓁</v>
      </c>
      <c r="E4" t="s">
        <v>85</v>
      </c>
      <c r="F4" t="s">
        <v>189</v>
      </c>
      <c r="G4" t="s">
        <v>41</v>
      </c>
      <c r="H4">
        <v>34820</v>
      </c>
      <c r="J4" s="2">
        <v>3</v>
      </c>
    </row>
    <row r="5" spans="1:10" x14ac:dyDescent="0.35">
      <c r="A5" t="s">
        <v>7</v>
      </c>
      <c r="B5" t="s">
        <v>8</v>
      </c>
      <c r="C5" t="s">
        <v>877</v>
      </c>
      <c r="D5" t="str">
        <f>REPLACE(Table134[[#This Row],[學生姓名]],2,1,"O")</f>
        <v>郭O名</v>
      </c>
      <c r="E5" t="s">
        <v>85</v>
      </c>
      <c r="F5" t="s">
        <v>201</v>
      </c>
      <c r="G5" t="s">
        <v>21</v>
      </c>
      <c r="H5">
        <v>28120</v>
      </c>
      <c r="J5" s="2">
        <v>4</v>
      </c>
    </row>
    <row r="6" spans="1:10" x14ac:dyDescent="0.35">
      <c r="A6" t="s">
        <v>7</v>
      </c>
      <c r="B6" t="s">
        <v>8</v>
      </c>
      <c r="C6" t="s">
        <v>860</v>
      </c>
      <c r="D6" t="str">
        <f>REPLACE(Table134[[#This Row],[學生姓名]],2,1,"O")</f>
        <v>陳O言</v>
      </c>
      <c r="E6" t="s">
        <v>85</v>
      </c>
      <c r="F6" t="s">
        <v>189</v>
      </c>
      <c r="G6" t="s">
        <v>43</v>
      </c>
      <c r="H6">
        <v>21100</v>
      </c>
      <c r="J6" s="2">
        <v>5</v>
      </c>
    </row>
    <row r="7" spans="1:10" x14ac:dyDescent="0.35">
      <c r="A7" t="s">
        <v>7</v>
      </c>
      <c r="B7" t="s">
        <v>8</v>
      </c>
      <c r="C7" t="s">
        <v>978</v>
      </c>
      <c r="D7" t="str">
        <f>REPLACE(Table134[[#This Row],[學生姓名]],2,1,"O")</f>
        <v>李O安</v>
      </c>
      <c r="E7" t="s">
        <v>85</v>
      </c>
      <c r="F7" t="s">
        <v>31</v>
      </c>
      <c r="G7" t="s">
        <v>57</v>
      </c>
      <c r="H7">
        <v>21050</v>
      </c>
      <c r="J7" s="2">
        <v>6</v>
      </c>
    </row>
    <row r="8" spans="1:10" x14ac:dyDescent="0.35">
      <c r="A8" t="s">
        <v>7</v>
      </c>
      <c r="B8" t="s">
        <v>8</v>
      </c>
      <c r="C8" t="s">
        <v>934</v>
      </c>
      <c r="D8" t="str">
        <f>REPLACE(Table134[[#This Row],[學生姓名]],2,1,"O")</f>
        <v>謝O軒</v>
      </c>
      <c r="E8" t="s">
        <v>85</v>
      </c>
      <c r="F8" t="s">
        <v>29</v>
      </c>
      <c r="G8" t="s">
        <v>25</v>
      </c>
      <c r="H8">
        <v>19070</v>
      </c>
      <c r="J8" s="2">
        <v>7</v>
      </c>
    </row>
    <row r="9" spans="1:10" x14ac:dyDescent="0.35">
      <c r="A9" t="s">
        <v>7</v>
      </c>
      <c r="B9" t="s">
        <v>8</v>
      </c>
      <c r="C9" t="s">
        <v>893</v>
      </c>
      <c r="D9" t="str">
        <f>REPLACE(Table134[[#This Row],[學生姓名]],2,1,"O")</f>
        <v>黃O霏</v>
      </c>
      <c r="E9" t="s">
        <v>85</v>
      </c>
      <c r="F9" t="s">
        <v>201</v>
      </c>
      <c r="G9" t="s">
        <v>53</v>
      </c>
      <c r="H9">
        <v>18300</v>
      </c>
      <c r="J9" s="2">
        <v>8</v>
      </c>
    </row>
    <row r="10" spans="1:10" x14ac:dyDescent="0.35">
      <c r="A10" t="s">
        <v>7</v>
      </c>
      <c r="B10" t="s">
        <v>8</v>
      </c>
      <c r="C10" t="s">
        <v>919</v>
      </c>
      <c r="D10" t="str">
        <f>REPLACE(Table134[[#This Row],[學生姓名]],2,1,"O")</f>
        <v>吳O恩</v>
      </c>
      <c r="E10" t="s">
        <v>85</v>
      </c>
      <c r="F10" t="s">
        <v>227</v>
      </c>
      <c r="G10" t="s">
        <v>51</v>
      </c>
      <c r="H10">
        <v>16700</v>
      </c>
      <c r="J10" s="2">
        <v>9</v>
      </c>
    </row>
    <row r="11" spans="1:10" x14ac:dyDescent="0.35">
      <c r="A11" t="s">
        <v>7</v>
      </c>
      <c r="B11" t="s">
        <v>8</v>
      </c>
      <c r="C11" t="s">
        <v>874</v>
      </c>
      <c r="D11" t="str">
        <f>REPLACE(Table134[[#This Row],[學生姓名]],2,1,"O")</f>
        <v>黃O旭</v>
      </c>
      <c r="E11" t="s">
        <v>85</v>
      </c>
      <c r="F11" t="s">
        <v>201</v>
      </c>
      <c r="G11" t="s">
        <v>15</v>
      </c>
      <c r="H11">
        <v>16190</v>
      </c>
      <c r="J11" s="2">
        <v>10</v>
      </c>
    </row>
    <row r="12" spans="1:10" x14ac:dyDescent="0.35">
      <c r="A12" t="s">
        <v>7</v>
      </c>
      <c r="B12" t="s">
        <v>8</v>
      </c>
      <c r="C12" t="s">
        <v>778</v>
      </c>
      <c r="D12" t="str">
        <f>REPLACE(Table134[[#This Row],[學生姓名]],2,1,"O")</f>
        <v>陳O孜</v>
      </c>
      <c r="E12" t="s">
        <v>85</v>
      </c>
      <c r="F12" t="s">
        <v>105</v>
      </c>
      <c r="G12" t="s">
        <v>39</v>
      </c>
      <c r="H12">
        <v>14240</v>
      </c>
      <c r="J12" s="2">
        <v>11</v>
      </c>
    </row>
    <row r="13" spans="1:10" x14ac:dyDescent="0.35">
      <c r="A13" t="s">
        <v>7</v>
      </c>
      <c r="B13" t="s">
        <v>8</v>
      </c>
      <c r="C13" t="s">
        <v>706</v>
      </c>
      <c r="D13" t="str">
        <f>REPLACE(Table134[[#This Row],[學生姓名]],2,1,"O")</f>
        <v>江O語</v>
      </c>
      <c r="E13" t="s">
        <v>85</v>
      </c>
      <c r="F13" t="s">
        <v>10</v>
      </c>
      <c r="G13" t="s">
        <v>61</v>
      </c>
      <c r="H13">
        <v>14110</v>
      </c>
      <c r="J13" s="2">
        <v>12</v>
      </c>
    </row>
    <row r="14" spans="1:10" x14ac:dyDescent="0.35">
      <c r="A14" t="s">
        <v>7</v>
      </c>
      <c r="B14" t="s">
        <v>8</v>
      </c>
      <c r="C14" t="s">
        <v>995</v>
      </c>
      <c r="D14" t="str">
        <f>REPLACE(Table134[[#This Row],[學生姓名]],2,1,"O")</f>
        <v>鄭O呈</v>
      </c>
      <c r="E14" t="s">
        <v>85</v>
      </c>
      <c r="F14" t="s">
        <v>33</v>
      </c>
      <c r="G14" t="s">
        <v>33</v>
      </c>
      <c r="H14">
        <v>13660</v>
      </c>
      <c r="J14" s="2">
        <v>13</v>
      </c>
    </row>
    <row r="15" spans="1:10" x14ac:dyDescent="0.35">
      <c r="A15" t="s">
        <v>7</v>
      </c>
      <c r="B15" t="s">
        <v>8</v>
      </c>
      <c r="C15" t="s">
        <v>830</v>
      </c>
      <c r="D15" t="str">
        <f>REPLACE(Table134[[#This Row],[學生姓名]],2,1,"O")</f>
        <v>黃O豪</v>
      </c>
      <c r="E15" t="s">
        <v>85</v>
      </c>
      <c r="F15" t="s">
        <v>161</v>
      </c>
      <c r="G15" t="s">
        <v>39</v>
      </c>
      <c r="H15">
        <v>13340</v>
      </c>
      <c r="J15" s="2">
        <v>14</v>
      </c>
    </row>
    <row r="16" spans="1:10" x14ac:dyDescent="0.35">
      <c r="A16" t="s">
        <v>7</v>
      </c>
      <c r="B16" t="s">
        <v>8</v>
      </c>
      <c r="C16" t="s">
        <v>782</v>
      </c>
      <c r="D16" t="str">
        <f>REPLACE(Table134[[#This Row],[學生姓名]],2,1,"O")</f>
        <v>高O晴</v>
      </c>
      <c r="E16" t="s">
        <v>85</v>
      </c>
      <c r="F16" t="s">
        <v>105</v>
      </c>
      <c r="G16" t="s">
        <v>49</v>
      </c>
      <c r="H16">
        <v>13050</v>
      </c>
      <c r="J16" s="2">
        <v>15</v>
      </c>
    </row>
    <row r="17" spans="1:10" x14ac:dyDescent="0.35">
      <c r="A17" t="s">
        <v>7</v>
      </c>
      <c r="B17" t="s">
        <v>8</v>
      </c>
      <c r="C17" t="s">
        <v>847</v>
      </c>
      <c r="D17" t="str">
        <f>REPLACE(Table134[[#This Row],[學生姓名]],2,1,"O")</f>
        <v>羅O庠</v>
      </c>
      <c r="E17" t="s">
        <v>85</v>
      </c>
      <c r="F17" t="s">
        <v>189</v>
      </c>
      <c r="G17" t="s">
        <v>15</v>
      </c>
      <c r="H17">
        <v>12360</v>
      </c>
      <c r="J17" s="2">
        <v>16</v>
      </c>
    </row>
    <row r="18" spans="1:10" x14ac:dyDescent="0.35">
      <c r="A18" t="s">
        <v>7</v>
      </c>
      <c r="B18" t="s">
        <v>8</v>
      </c>
      <c r="C18" t="s">
        <v>760</v>
      </c>
      <c r="D18" t="str">
        <f>REPLACE(Table134[[#This Row],[學生姓名]],2,1,"O")</f>
        <v>陳O穎</v>
      </c>
      <c r="E18" t="s">
        <v>85</v>
      </c>
      <c r="F18" t="s">
        <v>85</v>
      </c>
      <c r="G18" t="s">
        <v>55</v>
      </c>
      <c r="H18">
        <v>12340</v>
      </c>
      <c r="J18" s="2">
        <v>17</v>
      </c>
    </row>
    <row r="19" spans="1:10" x14ac:dyDescent="0.35">
      <c r="A19" t="s">
        <v>7</v>
      </c>
      <c r="B19" t="s">
        <v>8</v>
      </c>
      <c r="C19" t="s">
        <v>1026</v>
      </c>
      <c r="D19" t="str">
        <f>REPLACE(Table134[[#This Row],[學生姓名]],2,1,"O")</f>
        <v>王O彥</v>
      </c>
      <c r="E19" t="s">
        <v>85</v>
      </c>
      <c r="F19" t="s">
        <v>35</v>
      </c>
      <c r="G19" t="s">
        <v>37</v>
      </c>
      <c r="H19">
        <v>12220</v>
      </c>
      <c r="J19" s="2">
        <v>18</v>
      </c>
    </row>
    <row r="20" spans="1:10" x14ac:dyDescent="0.35">
      <c r="A20" t="s">
        <v>7</v>
      </c>
      <c r="B20" t="s">
        <v>8</v>
      </c>
      <c r="C20" t="s">
        <v>804</v>
      </c>
      <c r="D20" t="str">
        <f>REPLACE(Table134[[#This Row],[學生姓名]],2,1,"O")</f>
        <v>汪O蓁</v>
      </c>
      <c r="E20" t="s">
        <v>85</v>
      </c>
      <c r="F20" t="s">
        <v>131</v>
      </c>
      <c r="G20" t="s">
        <v>41</v>
      </c>
      <c r="H20">
        <v>11290</v>
      </c>
      <c r="J20" s="2">
        <v>19</v>
      </c>
    </row>
    <row r="21" spans="1:10" x14ac:dyDescent="0.35">
      <c r="A21" t="s">
        <v>7</v>
      </c>
      <c r="B21" t="s">
        <v>8</v>
      </c>
      <c r="C21" t="s">
        <v>705</v>
      </c>
      <c r="D21" t="str">
        <f>REPLACE(Table134[[#This Row],[學生姓名]],2,1,"O")</f>
        <v>黃O瑄</v>
      </c>
      <c r="E21" t="s">
        <v>85</v>
      </c>
      <c r="F21" t="s">
        <v>10</v>
      </c>
      <c r="G21" t="s">
        <v>59</v>
      </c>
      <c r="H21">
        <v>11280</v>
      </c>
      <c r="J21" s="2">
        <v>20</v>
      </c>
    </row>
    <row r="22" spans="1:10" x14ac:dyDescent="0.35">
      <c r="A22" t="s">
        <v>7</v>
      </c>
      <c r="B22" t="s">
        <v>8</v>
      </c>
      <c r="C22" t="s">
        <v>691</v>
      </c>
      <c r="D22" t="str">
        <f>REPLACE(Table134[[#This Row],[學生姓名]],2,1,"O")</f>
        <v>吳O峻</v>
      </c>
      <c r="E22" t="s">
        <v>85</v>
      </c>
      <c r="F22" t="s">
        <v>10</v>
      </c>
      <c r="G22" t="s">
        <v>31</v>
      </c>
      <c r="H22">
        <v>10940</v>
      </c>
      <c r="J22" s="2">
        <v>21</v>
      </c>
    </row>
    <row r="23" spans="1:10" x14ac:dyDescent="0.35">
      <c r="A23" t="s">
        <v>7</v>
      </c>
      <c r="B23" t="s">
        <v>8</v>
      </c>
      <c r="C23" t="s">
        <v>763</v>
      </c>
      <c r="D23" t="str">
        <f>REPLACE(Table134[[#This Row],[學生姓名]],2,1,"O")</f>
        <v>蘇O宸</v>
      </c>
      <c r="E23" t="s">
        <v>85</v>
      </c>
      <c r="F23" t="s">
        <v>85</v>
      </c>
      <c r="G23" t="s">
        <v>61</v>
      </c>
      <c r="H23">
        <v>10310</v>
      </c>
      <c r="J23" s="2">
        <v>22</v>
      </c>
    </row>
    <row r="24" spans="1:10" x14ac:dyDescent="0.35">
      <c r="A24" t="s">
        <v>7</v>
      </c>
      <c r="B24" t="s">
        <v>8</v>
      </c>
      <c r="C24" t="s">
        <v>791</v>
      </c>
      <c r="D24" t="str">
        <f>REPLACE(Table134[[#This Row],[學生姓名]],2,1,"O")</f>
        <v>陳O潁</v>
      </c>
      <c r="E24" t="s">
        <v>85</v>
      </c>
      <c r="F24" t="s">
        <v>131</v>
      </c>
      <c r="G24" t="s">
        <v>13</v>
      </c>
      <c r="H24">
        <v>9580</v>
      </c>
      <c r="J24" s="2">
        <v>23</v>
      </c>
    </row>
    <row r="25" spans="1:10" x14ac:dyDescent="0.35">
      <c r="A25" t="s">
        <v>7</v>
      </c>
      <c r="B25" t="s">
        <v>8</v>
      </c>
      <c r="C25" t="s">
        <v>931</v>
      </c>
      <c r="D25" t="str">
        <f>REPLACE(Table134[[#This Row],[學生姓名]],2,1,"O")</f>
        <v>趙O霏</v>
      </c>
      <c r="E25" t="s">
        <v>85</v>
      </c>
      <c r="F25" t="s">
        <v>29</v>
      </c>
      <c r="G25" t="s">
        <v>19</v>
      </c>
      <c r="H25">
        <v>9310</v>
      </c>
      <c r="J25" s="2">
        <v>24</v>
      </c>
    </row>
    <row r="26" spans="1:10" x14ac:dyDescent="0.35">
      <c r="A26" t="s">
        <v>7</v>
      </c>
      <c r="B26" t="s">
        <v>8</v>
      </c>
      <c r="C26" t="s">
        <v>841</v>
      </c>
      <c r="D26" t="str">
        <f>REPLACE(Table134[[#This Row],[學生姓名]],2,1,"O")</f>
        <v>吳O霈</v>
      </c>
      <c r="E26" t="s">
        <v>85</v>
      </c>
      <c r="F26" t="s">
        <v>161</v>
      </c>
      <c r="G26" t="s">
        <v>61</v>
      </c>
      <c r="H26">
        <v>9280</v>
      </c>
      <c r="J26" s="2">
        <v>25</v>
      </c>
    </row>
    <row r="27" spans="1:10" x14ac:dyDescent="0.35">
      <c r="A27" t="s">
        <v>7</v>
      </c>
      <c r="B27" t="s">
        <v>8</v>
      </c>
      <c r="C27" t="s">
        <v>707</v>
      </c>
      <c r="D27" t="str">
        <f>REPLACE(Table134[[#This Row],[學生姓名]],2,1,"O")</f>
        <v>方O璿</v>
      </c>
      <c r="E27" t="s">
        <v>85</v>
      </c>
      <c r="F27" t="s">
        <v>10</v>
      </c>
      <c r="G27" t="s">
        <v>63</v>
      </c>
      <c r="H27">
        <v>8310</v>
      </c>
    </row>
    <row r="28" spans="1:10" x14ac:dyDescent="0.35">
      <c r="A28" t="s">
        <v>7</v>
      </c>
      <c r="B28" t="s">
        <v>8</v>
      </c>
      <c r="C28" t="s">
        <v>1048</v>
      </c>
      <c r="D28" t="str">
        <f>REPLACE(Table134[[#This Row],[學生姓名]],2,1,"O")</f>
        <v>侯O勛</v>
      </c>
      <c r="E28" t="s">
        <v>85</v>
      </c>
      <c r="F28" t="s">
        <v>37</v>
      </c>
      <c r="G28" t="s">
        <v>27</v>
      </c>
      <c r="H28">
        <v>8180</v>
      </c>
    </row>
    <row r="29" spans="1:10" x14ac:dyDescent="0.35">
      <c r="A29" t="s">
        <v>7</v>
      </c>
      <c r="B29" t="s">
        <v>8</v>
      </c>
      <c r="C29" t="s">
        <v>1043</v>
      </c>
      <c r="D29" t="str">
        <f>REPLACE(Table134[[#This Row],[學生姓名]],2,1,"O")</f>
        <v>周O毅</v>
      </c>
      <c r="E29" t="s">
        <v>85</v>
      </c>
      <c r="F29" t="s">
        <v>37</v>
      </c>
      <c r="G29" t="s">
        <v>17</v>
      </c>
      <c r="H29">
        <v>8090</v>
      </c>
    </row>
    <row r="30" spans="1:10" x14ac:dyDescent="0.35">
      <c r="A30" t="s">
        <v>7</v>
      </c>
      <c r="B30" t="s">
        <v>8</v>
      </c>
      <c r="C30" t="s">
        <v>704</v>
      </c>
      <c r="D30" t="str">
        <f>REPLACE(Table134[[#This Row],[學生姓名]],2,1,"O")</f>
        <v>邱O喬</v>
      </c>
      <c r="E30" t="s">
        <v>85</v>
      </c>
      <c r="F30" t="s">
        <v>10</v>
      </c>
      <c r="G30" t="s">
        <v>57</v>
      </c>
      <c r="H30">
        <v>8030</v>
      </c>
    </row>
    <row r="31" spans="1:10" x14ac:dyDescent="0.35">
      <c r="A31" t="s">
        <v>7</v>
      </c>
      <c r="B31" t="s">
        <v>8</v>
      </c>
      <c r="C31" t="s">
        <v>1066</v>
      </c>
      <c r="D31" t="str">
        <f>REPLACE(Table134[[#This Row],[學生姓名]],2,1,"O")</f>
        <v>王O妍</v>
      </c>
      <c r="E31" t="s">
        <v>85</v>
      </c>
      <c r="F31" t="s">
        <v>37</v>
      </c>
      <c r="G31" t="s">
        <v>159</v>
      </c>
      <c r="H31">
        <v>7730</v>
      </c>
    </row>
    <row r="32" spans="1:10" x14ac:dyDescent="0.35">
      <c r="A32" t="s">
        <v>7</v>
      </c>
      <c r="B32" t="s">
        <v>8</v>
      </c>
      <c r="C32" t="s">
        <v>1001</v>
      </c>
      <c r="D32" t="str">
        <f>REPLACE(Table134[[#This Row],[學生姓名]],2,1,"O")</f>
        <v>王O惠</v>
      </c>
      <c r="E32" t="s">
        <v>85</v>
      </c>
      <c r="F32" t="s">
        <v>33</v>
      </c>
      <c r="G32" t="s">
        <v>45</v>
      </c>
      <c r="H32">
        <v>7680</v>
      </c>
    </row>
    <row r="33" spans="1:8" x14ac:dyDescent="0.35">
      <c r="A33" t="s">
        <v>7</v>
      </c>
      <c r="B33" t="s">
        <v>8</v>
      </c>
      <c r="C33" t="s">
        <v>898</v>
      </c>
      <c r="D33" t="str">
        <f>REPLACE(Table134[[#This Row],[學生姓名]],2,1,"O")</f>
        <v>蔡O帆</v>
      </c>
      <c r="E33" t="s">
        <v>85</v>
      </c>
      <c r="F33" t="s">
        <v>201</v>
      </c>
      <c r="G33" t="s">
        <v>159</v>
      </c>
      <c r="H33">
        <v>7420</v>
      </c>
    </row>
    <row r="34" spans="1:8" x14ac:dyDescent="0.35">
      <c r="A34" t="s">
        <v>7</v>
      </c>
      <c r="B34" t="s">
        <v>8</v>
      </c>
      <c r="C34" t="s">
        <v>800</v>
      </c>
      <c r="D34" t="str">
        <f>REPLACE(Table134[[#This Row],[學生姓名]],2,1,"O")</f>
        <v>蔡O恩</v>
      </c>
      <c r="E34" t="s">
        <v>85</v>
      </c>
      <c r="F34" t="s">
        <v>131</v>
      </c>
      <c r="G34" t="s">
        <v>33</v>
      </c>
      <c r="H34">
        <v>7380</v>
      </c>
    </row>
    <row r="35" spans="1:8" x14ac:dyDescent="0.35">
      <c r="A35" t="s">
        <v>7</v>
      </c>
      <c r="B35" t="s">
        <v>8</v>
      </c>
      <c r="C35" t="s">
        <v>880</v>
      </c>
      <c r="D35" t="str">
        <f>REPLACE(Table134[[#This Row],[學生姓名]],2,1,"O")</f>
        <v>包O嘉</v>
      </c>
      <c r="E35" t="s">
        <v>85</v>
      </c>
      <c r="F35" t="s">
        <v>201</v>
      </c>
      <c r="G35" t="s">
        <v>27</v>
      </c>
      <c r="H35">
        <v>7380</v>
      </c>
    </row>
    <row r="36" spans="1:8" x14ac:dyDescent="0.35">
      <c r="A36" t="s">
        <v>7</v>
      </c>
      <c r="B36" t="s">
        <v>8</v>
      </c>
      <c r="C36" t="s">
        <v>725</v>
      </c>
      <c r="D36" t="str">
        <f>REPLACE(Table134[[#This Row],[學生姓名]],2,1,"O")</f>
        <v>劉O語</v>
      </c>
      <c r="E36" t="s">
        <v>85</v>
      </c>
      <c r="F36" t="s">
        <v>65</v>
      </c>
      <c r="G36" t="s">
        <v>41</v>
      </c>
      <c r="H36">
        <v>7350</v>
      </c>
    </row>
    <row r="37" spans="1:8" x14ac:dyDescent="0.35">
      <c r="A37" t="s">
        <v>7</v>
      </c>
      <c r="B37" t="s">
        <v>8</v>
      </c>
      <c r="C37" t="s">
        <v>834</v>
      </c>
      <c r="D37" t="str">
        <f>REPLACE(Table134[[#This Row],[學生姓名]],2,1,"O")</f>
        <v>黃O禎</v>
      </c>
      <c r="E37" t="s">
        <v>85</v>
      </c>
      <c r="F37" t="s">
        <v>161</v>
      </c>
      <c r="G37" t="s">
        <v>47</v>
      </c>
      <c r="H37">
        <v>7340</v>
      </c>
    </row>
    <row r="38" spans="1:8" x14ac:dyDescent="0.35">
      <c r="A38" t="s">
        <v>7</v>
      </c>
      <c r="B38" t="s">
        <v>8</v>
      </c>
      <c r="C38" t="s">
        <v>938</v>
      </c>
      <c r="D38" t="str">
        <f>REPLACE(Table134[[#This Row],[學生姓名]],2,1,"O")</f>
        <v>吳O軒</v>
      </c>
      <c r="E38" t="s">
        <v>85</v>
      </c>
      <c r="F38" t="s">
        <v>29</v>
      </c>
      <c r="G38" t="s">
        <v>33</v>
      </c>
      <c r="H38">
        <v>7000</v>
      </c>
    </row>
    <row r="39" spans="1:8" x14ac:dyDescent="0.35">
      <c r="A39" t="s">
        <v>7</v>
      </c>
      <c r="B39" t="s">
        <v>8</v>
      </c>
      <c r="C39" t="s">
        <v>982</v>
      </c>
      <c r="D39" t="str">
        <f>REPLACE(Table134[[#This Row],[學生姓名]],2,1,"O")</f>
        <v>李O吟</v>
      </c>
      <c r="E39" t="s">
        <v>85</v>
      </c>
      <c r="F39" t="s">
        <v>31</v>
      </c>
      <c r="G39" t="s">
        <v>159</v>
      </c>
      <c r="H39">
        <v>6930</v>
      </c>
    </row>
    <row r="40" spans="1:8" x14ac:dyDescent="0.35">
      <c r="A40" t="s">
        <v>7</v>
      </c>
      <c r="B40" t="s">
        <v>8</v>
      </c>
      <c r="C40" t="s">
        <v>981</v>
      </c>
      <c r="D40" t="str">
        <f>REPLACE(Table134[[#This Row],[學生姓名]],2,1,"O")</f>
        <v>鄭O璇</v>
      </c>
      <c r="E40" t="s">
        <v>85</v>
      </c>
      <c r="F40" t="s">
        <v>31</v>
      </c>
      <c r="G40" t="s">
        <v>63</v>
      </c>
      <c r="H40">
        <v>6670</v>
      </c>
    </row>
    <row r="41" spans="1:8" x14ac:dyDescent="0.35">
      <c r="A41" t="s">
        <v>7</v>
      </c>
      <c r="B41" t="s">
        <v>8</v>
      </c>
      <c r="C41" t="s">
        <v>739</v>
      </c>
      <c r="D41" t="str">
        <f>REPLACE(Table134[[#This Row],[學生姓名]],2,1,"O")</f>
        <v>鄭O允</v>
      </c>
      <c r="E41" t="s">
        <v>85</v>
      </c>
      <c r="F41" t="s">
        <v>85</v>
      </c>
      <c r="G41" t="s">
        <v>13</v>
      </c>
      <c r="H41">
        <v>6640</v>
      </c>
    </row>
    <row r="42" spans="1:8" x14ac:dyDescent="0.35">
      <c r="A42" t="s">
        <v>7</v>
      </c>
      <c r="B42" t="s">
        <v>8</v>
      </c>
      <c r="C42" t="s">
        <v>1042</v>
      </c>
      <c r="D42" t="str">
        <f>REPLACE(Table134[[#This Row],[學生姓名]],2,1,"O")</f>
        <v>黃O魁</v>
      </c>
      <c r="E42" t="s">
        <v>85</v>
      </c>
      <c r="F42" t="s">
        <v>37</v>
      </c>
      <c r="G42" t="s">
        <v>15</v>
      </c>
      <c r="H42">
        <v>6490</v>
      </c>
    </row>
    <row r="43" spans="1:8" x14ac:dyDescent="0.35">
      <c r="A43" t="s">
        <v>7</v>
      </c>
      <c r="B43" t="s">
        <v>8</v>
      </c>
      <c r="C43" t="s">
        <v>785</v>
      </c>
      <c r="D43" t="str">
        <f>REPLACE(Table134[[#This Row],[學生姓名]],2,1,"O")</f>
        <v>楊O璇</v>
      </c>
      <c r="E43" t="s">
        <v>85</v>
      </c>
      <c r="F43" t="s">
        <v>105</v>
      </c>
      <c r="G43" t="s">
        <v>57</v>
      </c>
      <c r="H43">
        <v>6470</v>
      </c>
    </row>
    <row r="44" spans="1:8" x14ac:dyDescent="0.35">
      <c r="A44" t="s">
        <v>7</v>
      </c>
      <c r="B44" t="s">
        <v>8</v>
      </c>
      <c r="C44" t="s">
        <v>835</v>
      </c>
      <c r="D44" t="str">
        <f>REPLACE(Table134[[#This Row],[學生姓名]],2,1,"O")</f>
        <v>黃O晴</v>
      </c>
      <c r="E44" t="s">
        <v>85</v>
      </c>
      <c r="F44" t="s">
        <v>161</v>
      </c>
      <c r="G44" t="s">
        <v>49</v>
      </c>
      <c r="H44">
        <v>6140</v>
      </c>
    </row>
    <row r="45" spans="1:8" x14ac:dyDescent="0.35">
      <c r="A45" t="s">
        <v>7</v>
      </c>
      <c r="B45" t="s">
        <v>8</v>
      </c>
      <c r="C45" t="s">
        <v>918</v>
      </c>
      <c r="D45" t="str">
        <f>REPLACE(Table134[[#This Row],[學生姓名]],2,1,"O")</f>
        <v>劉O涵</v>
      </c>
      <c r="E45" t="s">
        <v>85</v>
      </c>
      <c r="F45" t="s">
        <v>227</v>
      </c>
      <c r="G45" t="s">
        <v>49</v>
      </c>
      <c r="H45">
        <v>6080</v>
      </c>
    </row>
    <row r="46" spans="1:8" x14ac:dyDescent="0.35">
      <c r="A46" t="s">
        <v>7</v>
      </c>
      <c r="B46" t="s">
        <v>8</v>
      </c>
      <c r="C46" t="s">
        <v>1016</v>
      </c>
      <c r="D46" t="str">
        <f>REPLACE(Table134[[#This Row],[學生姓名]],2,1,"O")</f>
        <v>顏O佐</v>
      </c>
      <c r="E46" t="s">
        <v>85</v>
      </c>
      <c r="F46" t="s">
        <v>35</v>
      </c>
      <c r="G46" t="s">
        <v>17</v>
      </c>
      <c r="H46">
        <v>6000</v>
      </c>
    </row>
    <row r="47" spans="1:8" x14ac:dyDescent="0.35">
      <c r="A47" t="s">
        <v>7</v>
      </c>
      <c r="B47" t="s">
        <v>8</v>
      </c>
      <c r="C47" t="s">
        <v>796</v>
      </c>
      <c r="D47" t="str">
        <f>REPLACE(Table134[[#This Row],[學生姓名]],2,1,"O")</f>
        <v>鄭O瑀</v>
      </c>
      <c r="E47" t="s">
        <v>85</v>
      </c>
      <c r="F47" t="s">
        <v>131</v>
      </c>
      <c r="G47" t="s">
        <v>25</v>
      </c>
      <c r="H47">
        <v>5420</v>
      </c>
    </row>
    <row r="48" spans="1:8" x14ac:dyDescent="0.35">
      <c r="A48" t="s">
        <v>7</v>
      </c>
      <c r="B48" t="s">
        <v>8</v>
      </c>
      <c r="C48" t="s">
        <v>964</v>
      </c>
      <c r="D48" t="str">
        <f>REPLACE(Table134[[#This Row],[學生姓名]],2,1,"O")</f>
        <v>莊O瑋</v>
      </c>
      <c r="E48" t="s">
        <v>85</v>
      </c>
      <c r="F48" t="s">
        <v>31</v>
      </c>
      <c r="G48" t="s">
        <v>29</v>
      </c>
      <c r="H48">
        <v>5360</v>
      </c>
    </row>
    <row r="49" spans="1:8" x14ac:dyDescent="0.35">
      <c r="A49" t="s">
        <v>7</v>
      </c>
      <c r="B49" t="s">
        <v>8</v>
      </c>
      <c r="C49" t="s">
        <v>946</v>
      </c>
      <c r="D49" t="str">
        <f>REPLACE(Table134[[#This Row],[學生姓名]],2,1,"O")</f>
        <v>謝O芳</v>
      </c>
      <c r="E49" t="s">
        <v>85</v>
      </c>
      <c r="F49" t="s">
        <v>29</v>
      </c>
      <c r="G49" t="s">
        <v>49</v>
      </c>
      <c r="H49">
        <v>5340</v>
      </c>
    </row>
    <row r="50" spans="1:8" x14ac:dyDescent="0.35">
      <c r="A50" t="s">
        <v>7</v>
      </c>
      <c r="B50" t="s">
        <v>8</v>
      </c>
      <c r="C50" t="s">
        <v>729</v>
      </c>
      <c r="D50" t="str">
        <f>REPLACE(Table134[[#This Row],[學生姓名]],2,1,"O")</f>
        <v>侯O妍</v>
      </c>
      <c r="E50" t="s">
        <v>85</v>
      </c>
      <c r="F50" t="s">
        <v>65</v>
      </c>
      <c r="G50" t="s">
        <v>49</v>
      </c>
      <c r="H50">
        <v>5310</v>
      </c>
    </row>
    <row r="51" spans="1:8" x14ac:dyDescent="0.35">
      <c r="A51" t="s">
        <v>7</v>
      </c>
      <c r="B51" t="s">
        <v>8</v>
      </c>
      <c r="C51" t="s">
        <v>752</v>
      </c>
      <c r="D51" t="str">
        <f>REPLACE(Table134[[#This Row],[學生姓名]],2,1,"O")</f>
        <v>倪O洵</v>
      </c>
      <c r="E51" t="s">
        <v>85</v>
      </c>
      <c r="F51" t="s">
        <v>85</v>
      </c>
      <c r="G51" t="s">
        <v>39</v>
      </c>
      <c r="H51">
        <v>5020</v>
      </c>
    </row>
    <row r="52" spans="1:8" x14ac:dyDescent="0.35">
      <c r="A52" t="s">
        <v>7</v>
      </c>
      <c r="B52" t="s">
        <v>8</v>
      </c>
      <c r="C52" t="s">
        <v>813</v>
      </c>
      <c r="D52" t="str">
        <f>REPLACE(Table134[[#This Row],[學生姓名]],2,1,"O")</f>
        <v>洪O槿</v>
      </c>
      <c r="E52" t="s">
        <v>85</v>
      </c>
      <c r="F52" t="s">
        <v>131</v>
      </c>
      <c r="G52" t="s">
        <v>59</v>
      </c>
      <c r="H52">
        <v>4930</v>
      </c>
    </row>
    <row r="53" spans="1:8" x14ac:dyDescent="0.35">
      <c r="A53" t="s">
        <v>7</v>
      </c>
      <c r="B53" t="s">
        <v>8</v>
      </c>
      <c r="C53" t="s">
        <v>905</v>
      </c>
      <c r="D53" t="str">
        <f>REPLACE(Table134[[#This Row],[學生姓名]],2,1,"O")</f>
        <v>林O宇</v>
      </c>
      <c r="E53" t="s">
        <v>85</v>
      </c>
      <c r="F53" t="s">
        <v>227</v>
      </c>
      <c r="G53" t="s">
        <v>23</v>
      </c>
      <c r="H53">
        <v>4930</v>
      </c>
    </row>
    <row r="54" spans="1:8" x14ac:dyDescent="0.35">
      <c r="A54" t="s">
        <v>7</v>
      </c>
      <c r="B54" t="s">
        <v>8</v>
      </c>
      <c r="C54" t="s">
        <v>1006</v>
      </c>
      <c r="D54" t="str">
        <f>REPLACE(Table134[[#This Row],[學生姓名]],2,1,"O")</f>
        <v>張O恩</v>
      </c>
      <c r="E54" t="s">
        <v>85</v>
      </c>
      <c r="F54" t="s">
        <v>33</v>
      </c>
      <c r="G54" t="s">
        <v>55</v>
      </c>
      <c r="H54">
        <v>4710</v>
      </c>
    </row>
    <row r="55" spans="1:8" x14ac:dyDescent="0.35">
      <c r="A55" t="s">
        <v>7</v>
      </c>
      <c r="B55" t="s">
        <v>8</v>
      </c>
      <c r="C55" t="s">
        <v>900</v>
      </c>
      <c r="D55" t="str">
        <f>REPLACE(Table134[[#This Row],[學生姓名]],2,1,"O")</f>
        <v>楊O州</v>
      </c>
      <c r="E55" t="s">
        <v>85</v>
      </c>
      <c r="F55" t="s">
        <v>227</v>
      </c>
      <c r="G55" t="s">
        <v>13</v>
      </c>
      <c r="H55">
        <v>4600</v>
      </c>
    </row>
    <row r="56" spans="1:8" x14ac:dyDescent="0.35">
      <c r="A56" t="s">
        <v>7</v>
      </c>
      <c r="B56" t="s">
        <v>8</v>
      </c>
      <c r="C56" t="s">
        <v>935</v>
      </c>
      <c r="D56" t="str">
        <f>REPLACE(Table134[[#This Row],[學生姓名]],2,1,"O")</f>
        <v>翁O陽</v>
      </c>
      <c r="E56" t="s">
        <v>85</v>
      </c>
      <c r="F56" t="s">
        <v>29</v>
      </c>
      <c r="G56" t="s">
        <v>27</v>
      </c>
      <c r="H56">
        <v>4550</v>
      </c>
    </row>
    <row r="57" spans="1:8" x14ac:dyDescent="0.35">
      <c r="A57" t="s">
        <v>7</v>
      </c>
      <c r="B57" t="s">
        <v>8</v>
      </c>
      <c r="C57" t="s">
        <v>1036</v>
      </c>
      <c r="D57" t="str">
        <f>REPLACE(Table134[[#This Row],[學生姓名]],2,1,"O")</f>
        <v>余O禧</v>
      </c>
      <c r="E57" t="s">
        <v>85</v>
      </c>
      <c r="F57" t="s">
        <v>35</v>
      </c>
      <c r="G57" t="s">
        <v>59</v>
      </c>
      <c r="H57">
        <v>4460</v>
      </c>
    </row>
    <row r="58" spans="1:8" x14ac:dyDescent="0.35">
      <c r="A58" t="s">
        <v>7</v>
      </c>
      <c r="B58" t="s">
        <v>8</v>
      </c>
      <c r="C58" t="s">
        <v>738</v>
      </c>
      <c r="D58" t="str">
        <f>REPLACE(Table134[[#This Row],[學生姓名]],2,1,"O")</f>
        <v>許O駿</v>
      </c>
      <c r="E58" t="s">
        <v>85</v>
      </c>
      <c r="F58" t="s">
        <v>85</v>
      </c>
      <c r="G58" t="s">
        <v>11</v>
      </c>
      <c r="H58">
        <v>4410</v>
      </c>
    </row>
    <row r="59" spans="1:8" x14ac:dyDescent="0.35">
      <c r="A59" t="s">
        <v>7</v>
      </c>
      <c r="B59" t="s">
        <v>8</v>
      </c>
      <c r="C59" t="s">
        <v>947</v>
      </c>
      <c r="D59" t="str">
        <f>REPLACE(Table134[[#This Row],[學生姓名]],2,1,"O")</f>
        <v>黄O儀</v>
      </c>
      <c r="E59" t="s">
        <v>85</v>
      </c>
      <c r="F59" t="s">
        <v>29</v>
      </c>
      <c r="G59" t="s">
        <v>51</v>
      </c>
      <c r="H59">
        <v>4370</v>
      </c>
    </row>
    <row r="60" spans="1:8" x14ac:dyDescent="0.35">
      <c r="A60" t="s">
        <v>7</v>
      </c>
      <c r="B60" t="s">
        <v>8</v>
      </c>
      <c r="C60" t="s">
        <v>944</v>
      </c>
      <c r="D60" t="str">
        <f>REPLACE(Table134[[#This Row],[學生姓名]],2,1,"O")</f>
        <v>王O喬</v>
      </c>
      <c r="E60" t="s">
        <v>85</v>
      </c>
      <c r="F60" t="s">
        <v>29</v>
      </c>
      <c r="G60" t="s">
        <v>45</v>
      </c>
      <c r="H60">
        <v>4300</v>
      </c>
    </row>
    <row r="61" spans="1:8" x14ac:dyDescent="0.35">
      <c r="A61" t="s">
        <v>7</v>
      </c>
      <c r="B61" t="s">
        <v>8</v>
      </c>
      <c r="C61" t="s">
        <v>764</v>
      </c>
      <c r="D61" t="str">
        <f>REPLACE(Table134[[#This Row],[學生姓名]],2,1,"O")</f>
        <v>譚O予</v>
      </c>
      <c r="E61" t="s">
        <v>85</v>
      </c>
      <c r="F61" t="s">
        <v>85</v>
      </c>
      <c r="G61" t="s">
        <v>63</v>
      </c>
      <c r="H61">
        <v>4240</v>
      </c>
    </row>
    <row r="62" spans="1:8" x14ac:dyDescent="0.35">
      <c r="A62" t="s">
        <v>7</v>
      </c>
      <c r="B62" t="s">
        <v>8</v>
      </c>
      <c r="C62" t="s">
        <v>811</v>
      </c>
      <c r="D62" t="str">
        <f>REPLACE(Table134[[#This Row],[學生姓名]],2,1,"O")</f>
        <v>王O詠</v>
      </c>
      <c r="E62" t="s">
        <v>85</v>
      </c>
      <c r="F62" t="s">
        <v>131</v>
      </c>
      <c r="G62" t="s">
        <v>55</v>
      </c>
      <c r="H62">
        <v>4180</v>
      </c>
    </row>
    <row r="63" spans="1:8" x14ac:dyDescent="0.35">
      <c r="A63" t="s">
        <v>7</v>
      </c>
      <c r="B63" t="s">
        <v>8</v>
      </c>
      <c r="C63" t="s">
        <v>696</v>
      </c>
      <c r="D63" t="str">
        <f>REPLACE(Table134[[#This Row],[學生姓名]],2,1,"O")</f>
        <v>劉O均</v>
      </c>
      <c r="E63" t="s">
        <v>85</v>
      </c>
      <c r="F63" t="s">
        <v>10</v>
      </c>
      <c r="G63" t="s">
        <v>41</v>
      </c>
      <c r="H63">
        <v>4120</v>
      </c>
    </row>
    <row r="64" spans="1:8" x14ac:dyDescent="0.35">
      <c r="A64" t="s">
        <v>7</v>
      </c>
      <c r="B64" t="s">
        <v>8</v>
      </c>
      <c r="C64" t="s">
        <v>886</v>
      </c>
      <c r="D64" t="str">
        <f>REPLACE(Table134[[#This Row],[學生姓名]],2,1,"O")</f>
        <v>蔡O騏</v>
      </c>
      <c r="E64" t="s">
        <v>85</v>
      </c>
      <c r="F64" t="s">
        <v>201</v>
      </c>
      <c r="G64" t="s">
        <v>39</v>
      </c>
      <c r="H64">
        <v>4090</v>
      </c>
    </row>
    <row r="65" spans="1:8" x14ac:dyDescent="0.35">
      <c r="A65" t="s">
        <v>7</v>
      </c>
      <c r="B65" t="s">
        <v>8</v>
      </c>
      <c r="C65" t="s">
        <v>853</v>
      </c>
      <c r="D65" t="str">
        <f>REPLACE(Table134[[#This Row],[學生姓名]],2,1,"O")</f>
        <v>鄭O樂</v>
      </c>
      <c r="E65" t="s">
        <v>85</v>
      </c>
      <c r="F65" t="s">
        <v>189</v>
      </c>
      <c r="G65" t="s">
        <v>29</v>
      </c>
      <c r="H65">
        <v>4060</v>
      </c>
    </row>
    <row r="66" spans="1:8" x14ac:dyDescent="0.35">
      <c r="A66" t="s">
        <v>7</v>
      </c>
      <c r="B66" t="s">
        <v>8</v>
      </c>
      <c r="C66" t="s">
        <v>746</v>
      </c>
      <c r="D66" t="str">
        <f>REPLACE(Table134[[#This Row],[學生姓名]],2,1,"O")</f>
        <v>蔡O翔</v>
      </c>
      <c r="E66" t="s">
        <v>85</v>
      </c>
      <c r="F66" t="s">
        <v>85</v>
      </c>
      <c r="G66" t="s">
        <v>27</v>
      </c>
      <c r="H66">
        <v>4030</v>
      </c>
    </row>
    <row r="67" spans="1:8" x14ac:dyDescent="0.35">
      <c r="A67" t="s">
        <v>7</v>
      </c>
      <c r="B67" t="s">
        <v>8</v>
      </c>
      <c r="C67" t="s">
        <v>1049</v>
      </c>
      <c r="D67" t="str">
        <f>REPLACE(Table134[[#This Row],[學生姓名]],2,1,"O")</f>
        <v>曾O哲</v>
      </c>
      <c r="E67" t="s">
        <v>85</v>
      </c>
      <c r="F67" t="s">
        <v>37</v>
      </c>
      <c r="G67" t="s">
        <v>29</v>
      </c>
      <c r="H67">
        <v>4020</v>
      </c>
    </row>
    <row r="68" spans="1:8" x14ac:dyDescent="0.35">
      <c r="A68" t="s">
        <v>7</v>
      </c>
      <c r="B68" t="s">
        <v>8</v>
      </c>
      <c r="C68" t="s">
        <v>866</v>
      </c>
      <c r="D68" t="str">
        <f>REPLACE(Table134[[#This Row],[學生姓名]],2,1,"O")</f>
        <v>鄭O諾</v>
      </c>
      <c r="E68" t="s">
        <v>85</v>
      </c>
      <c r="F68" t="s">
        <v>189</v>
      </c>
      <c r="G68" t="s">
        <v>55</v>
      </c>
      <c r="H68">
        <v>3890</v>
      </c>
    </row>
    <row r="69" spans="1:8" x14ac:dyDescent="0.35">
      <c r="A69" t="s">
        <v>7</v>
      </c>
      <c r="B69" t="s">
        <v>8</v>
      </c>
      <c r="C69" t="s">
        <v>960</v>
      </c>
      <c r="D69" t="str">
        <f>REPLACE(Table134[[#This Row],[學生姓名]],2,1,"O")</f>
        <v>鄭O憲</v>
      </c>
      <c r="E69" t="s">
        <v>85</v>
      </c>
      <c r="F69" t="s">
        <v>31</v>
      </c>
      <c r="G69" t="s">
        <v>21</v>
      </c>
      <c r="H69">
        <v>3880</v>
      </c>
    </row>
    <row r="70" spans="1:8" x14ac:dyDescent="0.35">
      <c r="A70" t="s">
        <v>7</v>
      </c>
      <c r="B70" t="s">
        <v>8</v>
      </c>
      <c r="C70" t="s">
        <v>788</v>
      </c>
      <c r="D70" t="str">
        <f>REPLACE(Table134[[#This Row],[學生姓名]],2,1,"O")</f>
        <v>郭O瑀</v>
      </c>
      <c r="E70" t="s">
        <v>85</v>
      </c>
      <c r="F70" t="s">
        <v>105</v>
      </c>
      <c r="G70" t="s">
        <v>63</v>
      </c>
      <c r="H70">
        <v>3730</v>
      </c>
    </row>
    <row r="71" spans="1:8" x14ac:dyDescent="0.35">
      <c r="A71" t="s">
        <v>7</v>
      </c>
      <c r="B71" t="s">
        <v>8</v>
      </c>
      <c r="C71" t="s">
        <v>937</v>
      </c>
      <c r="D71" t="str">
        <f>REPLACE(Table134[[#This Row],[學生姓名]],2,1,"O")</f>
        <v>金O皓</v>
      </c>
      <c r="E71" t="s">
        <v>85</v>
      </c>
      <c r="F71" t="s">
        <v>29</v>
      </c>
      <c r="G71" t="s">
        <v>31</v>
      </c>
      <c r="H71">
        <v>3720</v>
      </c>
    </row>
    <row r="72" spans="1:8" x14ac:dyDescent="0.35">
      <c r="A72" t="s">
        <v>7</v>
      </c>
      <c r="B72" t="s">
        <v>8</v>
      </c>
      <c r="C72" t="s">
        <v>986</v>
      </c>
      <c r="D72" t="str">
        <f>REPLACE(Table134[[#This Row],[學生姓名]],2,1,"O")</f>
        <v>高O澤</v>
      </c>
      <c r="E72" t="s">
        <v>85</v>
      </c>
      <c r="F72" t="s">
        <v>33</v>
      </c>
      <c r="G72" t="s">
        <v>15</v>
      </c>
      <c r="H72">
        <v>3700</v>
      </c>
    </row>
    <row r="73" spans="1:8" x14ac:dyDescent="0.35">
      <c r="A73" t="s">
        <v>7</v>
      </c>
      <c r="B73" t="s">
        <v>8</v>
      </c>
      <c r="C73" t="s">
        <v>933</v>
      </c>
      <c r="D73" t="str">
        <f>REPLACE(Table134[[#This Row],[學生姓名]],2,1,"O")</f>
        <v>陳O元</v>
      </c>
      <c r="E73" t="s">
        <v>85</v>
      </c>
      <c r="F73" t="s">
        <v>29</v>
      </c>
      <c r="G73" t="s">
        <v>23</v>
      </c>
      <c r="H73">
        <v>3650</v>
      </c>
    </row>
    <row r="74" spans="1:8" x14ac:dyDescent="0.35">
      <c r="A74" t="s">
        <v>7</v>
      </c>
      <c r="B74" t="s">
        <v>8</v>
      </c>
      <c r="C74" t="s">
        <v>821</v>
      </c>
      <c r="D74" t="str">
        <f>REPLACE(Table134[[#This Row],[學生姓名]],2,1,"O")</f>
        <v>蔡O杰</v>
      </c>
      <c r="E74" t="s">
        <v>85</v>
      </c>
      <c r="F74" t="s">
        <v>161</v>
      </c>
      <c r="G74" t="s">
        <v>19</v>
      </c>
      <c r="H74">
        <v>3630</v>
      </c>
    </row>
    <row r="75" spans="1:8" x14ac:dyDescent="0.35">
      <c r="A75" t="s">
        <v>7</v>
      </c>
      <c r="B75" t="s">
        <v>8</v>
      </c>
      <c r="C75" t="s">
        <v>840</v>
      </c>
      <c r="D75" t="str">
        <f>REPLACE(Table134[[#This Row],[學生姓名]],2,1,"O")</f>
        <v>楊O宜</v>
      </c>
      <c r="E75" t="s">
        <v>85</v>
      </c>
      <c r="F75" t="s">
        <v>161</v>
      </c>
      <c r="G75" t="s">
        <v>59</v>
      </c>
      <c r="H75">
        <v>3560</v>
      </c>
    </row>
    <row r="76" spans="1:8" x14ac:dyDescent="0.35">
      <c r="A76" t="s">
        <v>7</v>
      </c>
      <c r="B76" t="s">
        <v>8</v>
      </c>
      <c r="C76" t="s">
        <v>703</v>
      </c>
      <c r="D76" t="str">
        <f>REPLACE(Table134[[#This Row],[學生姓名]],2,1,"O")</f>
        <v>吳O芸</v>
      </c>
      <c r="E76" t="s">
        <v>85</v>
      </c>
      <c r="F76" t="s">
        <v>10</v>
      </c>
      <c r="G76" t="s">
        <v>55</v>
      </c>
      <c r="H76">
        <v>3540</v>
      </c>
    </row>
    <row r="77" spans="1:8" x14ac:dyDescent="0.35">
      <c r="A77" t="s">
        <v>7</v>
      </c>
      <c r="B77" t="s">
        <v>8</v>
      </c>
      <c r="C77" t="s">
        <v>951</v>
      </c>
      <c r="D77" t="str">
        <f>REPLACE(Table134[[#This Row],[學生姓名]],2,1,"O")</f>
        <v>胡O希</v>
      </c>
      <c r="E77" t="s">
        <v>85</v>
      </c>
      <c r="F77" t="s">
        <v>29</v>
      </c>
      <c r="G77" t="s">
        <v>59</v>
      </c>
      <c r="H77">
        <v>3480</v>
      </c>
    </row>
    <row r="78" spans="1:8" x14ac:dyDescent="0.35">
      <c r="A78" t="s">
        <v>7</v>
      </c>
      <c r="B78" t="s">
        <v>8</v>
      </c>
      <c r="C78" t="s">
        <v>849</v>
      </c>
      <c r="D78" t="str">
        <f>REPLACE(Table134[[#This Row],[學生姓名]],2,1,"O")</f>
        <v>陳O謙</v>
      </c>
      <c r="E78" t="s">
        <v>85</v>
      </c>
      <c r="F78" t="s">
        <v>189</v>
      </c>
      <c r="G78" t="s">
        <v>19</v>
      </c>
      <c r="H78">
        <v>3470</v>
      </c>
    </row>
    <row r="79" spans="1:8" x14ac:dyDescent="0.35">
      <c r="A79" t="s">
        <v>7</v>
      </c>
      <c r="B79" t="s">
        <v>8</v>
      </c>
      <c r="C79" t="s">
        <v>1018</v>
      </c>
      <c r="D79" t="str">
        <f>REPLACE(Table134[[#This Row],[學生姓名]],2,1,"O")</f>
        <v>邱O𦱀</v>
      </c>
      <c r="E79" t="s">
        <v>85</v>
      </c>
      <c r="F79" t="s">
        <v>35</v>
      </c>
      <c r="G79" t="s">
        <v>21</v>
      </c>
      <c r="H79">
        <v>3450</v>
      </c>
    </row>
    <row r="80" spans="1:8" x14ac:dyDescent="0.35">
      <c r="A80" t="s">
        <v>7</v>
      </c>
      <c r="B80" t="s">
        <v>8</v>
      </c>
      <c r="C80" t="s">
        <v>914</v>
      </c>
      <c r="D80" t="str">
        <f>REPLACE(Table134[[#This Row],[學生姓名]],2,1,"O")</f>
        <v>吳O寧</v>
      </c>
      <c r="E80" t="s">
        <v>85</v>
      </c>
      <c r="F80" t="s">
        <v>227</v>
      </c>
      <c r="G80" t="s">
        <v>41</v>
      </c>
      <c r="H80">
        <v>3380</v>
      </c>
    </row>
    <row r="81" spans="1:8" x14ac:dyDescent="0.35">
      <c r="A81" t="s">
        <v>7</v>
      </c>
      <c r="B81" t="s">
        <v>8</v>
      </c>
      <c r="C81" t="s">
        <v>903</v>
      </c>
      <c r="D81" t="str">
        <f>REPLACE(Table134[[#This Row],[學生姓名]],2,1,"O")</f>
        <v>陳O勝</v>
      </c>
      <c r="E81" t="s">
        <v>85</v>
      </c>
      <c r="F81" t="s">
        <v>227</v>
      </c>
      <c r="G81" t="s">
        <v>19</v>
      </c>
      <c r="H81">
        <v>3270</v>
      </c>
    </row>
    <row r="82" spans="1:8" x14ac:dyDescent="0.35">
      <c r="A82" t="s">
        <v>7</v>
      </c>
      <c r="B82" t="s">
        <v>8</v>
      </c>
      <c r="C82" t="s">
        <v>837</v>
      </c>
      <c r="D82" t="str">
        <f>REPLACE(Table134[[#This Row],[學生姓名]],2,1,"O")</f>
        <v>吳O語</v>
      </c>
      <c r="E82" t="s">
        <v>85</v>
      </c>
      <c r="F82" t="s">
        <v>161</v>
      </c>
      <c r="G82" t="s">
        <v>53</v>
      </c>
      <c r="H82">
        <v>3250</v>
      </c>
    </row>
    <row r="83" spans="1:8" x14ac:dyDescent="0.35">
      <c r="A83" t="s">
        <v>7</v>
      </c>
      <c r="B83" t="s">
        <v>8</v>
      </c>
      <c r="C83" t="s">
        <v>885</v>
      </c>
      <c r="D83" t="str">
        <f>REPLACE(Table134[[#This Row],[學生姓名]],2,1,"O")</f>
        <v>陳O睿</v>
      </c>
      <c r="E83" t="s">
        <v>85</v>
      </c>
      <c r="F83" t="s">
        <v>201</v>
      </c>
      <c r="G83" t="s">
        <v>37</v>
      </c>
      <c r="H83">
        <v>3140</v>
      </c>
    </row>
    <row r="84" spans="1:8" x14ac:dyDescent="0.35">
      <c r="A84" t="s">
        <v>7</v>
      </c>
      <c r="B84" t="s">
        <v>8</v>
      </c>
      <c r="C84" t="s">
        <v>991</v>
      </c>
      <c r="D84" t="str">
        <f>REPLACE(Table134[[#This Row],[學生姓名]],2,1,"O")</f>
        <v>黄O翔</v>
      </c>
      <c r="E84" t="s">
        <v>85</v>
      </c>
      <c r="F84" t="s">
        <v>33</v>
      </c>
      <c r="G84" t="s">
        <v>25</v>
      </c>
      <c r="H84">
        <v>3090</v>
      </c>
    </row>
    <row r="85" spans="1:8" x14ac:dyDescent="0.35">
      <c r="A85" t="s">
        <v>7</v>
      </c>
      <c r="B85" t="s">
        <v>8</v>
      </c>
      <c r="C85" t="s">
        <v>854</v>
      </c>
      <c r="D85" t="str">
        <f>REPLACE(Table134[[#This Row],[學生姓名]],2,1,"O")</f>
        <v>江O澂</v>
      </c>
      <c r="E85" t="s">
        <v>85</v>
      </c>
      <c r="F85" t="s">
        <v>189</v>
      </c>
      <c r="G85" t="s">
        <v>31</v>
      </c>
      <c r="H85">
        <v>3010</v>
      </c>
    </row>
    <row r="86" spans="1:8" x14ac:dyDescent="0.35">
      <c r="A86" t="s">
        <v>7</v>
      </c>
      <c r="B86" t="s">
        <v>8</v>
      </c>
      <c r="C86" t="s">
        <v>871</v>
      </c>
      <c r="D86" t="str">
        <f>REPLACE(Table134[[#This Row],[學生姓名]],2,1,"O")</f>
        <v>趙O琳</v>
      </c>
      <c r="E86" t="s">
        <v>85</v>
      </c>
      <c r="F86" t="s">
        <v>189</v>
      </c>
      <c r="G86" t="s">
        <v>159</v>
      </c>
      <c r="H86">
        <v>3000</v>
      </c>
    </row>
    <row r="87" spans="1:8" x14ac:dyDescent="0.35">
      <c r="A87" t="s">
        <v>7</v>
      </c>
      <c r="B87" t="s">
        <v>8</v>
      </c>
      <c r="C87" t="s">
        <v>750</v>
      </c>
      <c r="D87" t="str">
        <f>REPLACE(Table134[[#This Row],[學生姓名]],2,1,"O")</f>
        <v>吳O祐</v>
      </c>
      <c r="E87" t="s">
        <v>85</v>
      </c>
      <c r="F87" t="s">
        <v>85</v>
      </c>
      <c r="G87" t="s">
        <v>35</v>
      </c>
      <c r="H87">
        <v>2990</v>
      </c>
    </row>
    <row r="88" spans="1:8" x14ac:dyDescent="0.35">
      <c r="A88" t="s">
        <v>7</v>
      </c>
      <c r="B88" t="s">
        <v>8</v>
      </c>
      <c r="C88" t="s">
        <v>999</v>
      </c>
      <c r="D88" t="str">
        <f>REPLACE(Table134[[#This Row],[學生姓名]],2,1,"O")</f>
        <v>張O綸</v>
      </c>
      <c r="E88" t="s">
        <v>85</v>
      </c>
      <c r="F88" t="s">
        <v>33</v>
      </c>
      <c r="G88" t="s">
        <v>41</v>
      </c>
      <c r="H88">
        <v>2990</v>
      </c>
    </row>
    <row r="89" spans="1:8" x14ac:dyDescent="0.35">
      <c r="A89" t="s">
        <v>7</v>
      </c>
      <c r="B89" t="s">
        <v>8</v>
      </c>
      <c r="C89" t="s">
        <v>839</v>
      </c>
      <c r="D89" t="str">
        <f>REPLACE(Table134[[#This Row],[學生姓名]],2,1,"O")</f>
        <v>賴O耘</v>
      </c>
      <c r="E89" t="s">
        <v>85</v>
      </c>
      <c r="F89" t="s">
        <v>161</v>
      </c>
      <c r="G89" t="s">
        <v>57</v>
      </c>
      <c r="H89">
        <v>2960</v>
      </c>
    </row>
    <row r="90" spans="1:8" x14ac:dyDescent="0.35">
      <c r="A90" t="s">
        <v>7</v>
      </c>
      <c r="B90" t="s">
        <v>8</v>
      </c>
      <c r="C90" t="s">
        <v>1004</v>
      </c>
      <c r="D90" t="str">
        <f>REPLACE(Table134[[#This Row],[學生姓名]],2,1,"O")</f>
        <v>曾O甯</v>
      </c>
      <c r="E90" t="s">
        <v>85</v>
      </c>
      <c r="F90" t="s">
        <v>33</v>
      </c>
      <c r="G90" t="s">
        <v>51</v>
      </c>
      <c r="H90">
        <v>2870</v>
      </c>
    </row>
    <row r="91" spans="1:8" x14ac:dyDescent="0.35">
      <c r="A91" t="s">
        <v>7</v>
      </c>
      <c r="B91" t="s">
        <v>8</v>
      </c>
      <c r="C91" t="s">
        <v>1056</v>
      </c>
      <c r="D91" t="str">
        <f>REPLACE(Table134[[#This Row],[學生姓名]],2,1,"O")</f>
        <v>施O榛</v>
      </c>
      <c r="E91" t="s">
        <v>85</v>
      </c>
      <c r="F91" t="s">
        <v>37</v>
      </c>
      <c r="G91" t="s">
        <v>43</v>
      </c>
      <c r="H91">
        <v>2830</v>
      </c>
    </row>
    <row r="92" spans="1:8" x14ac:dyDescent="0.35">
      <c r="A92" t="s">
        <v>7</v>
      </c>
      <c r="B92" t="s">
        <v>8</v>
      </c>
      <c r="C92" t="s">
        <v>942</v>
      </c>
      <c r="D92" t="str">
        <f>REPLACE(Table134[[#This Row],[學生姓名]],2,1,"O")</f>
        <v>陳O萌</v>
      </c>
      <c r="E92" t="s">
        <v>85</v>
      </c>
      <c r="F92" t="s">
        <v>29</v>
      </c>
      <c r="G92" t="s">
        <v>41</v>
      </c>
      <c r="H92">
        <v>2780</v>
      </c>
    </row>
    <row r="93" spans="1:8" x14ac:dyDescent="0.35">
      <c r="A93" t="s">
        <v>7</v>
      </c>
      <c r="B93" t="s">
        <v>8</v>
      </c>
      <c r="C93" t="s">
        <v>829</v>
      </c>
      <c r="D93" t="str">
        <f>REPLACE(Table134[[#This Row],[學生姓名]],2,1,"O")</f>
        <v>謝O廷</v>
      </c>
      <c r="E93" t="s">
        <v>85</v>
      </c>
      <c r="F93" t="s">
        <v>161</v>
      </c>
      <c r="G93" t="s">
        <v>37</v>
      </c>
      <c r="H93">
        <v>2770</v>
      </c>
    </row>
    <row r="94" spans="1:8" x14ac:dyDescent="0.35">
      <c r="A94" t="s">
        <v>7</v>
      </c>
      <c r="B94" t="s">
        <v>8</v>
      </c>
      <c r="C94" t="s">
        <v>922</v>
      </c>
      <c r="D94" t="str">
        <f>REPLACE(Table134[[#This Row],[學生姓名]],2,1,"O")</f>
        <v>洪O蓁</v>
      </c>
      <c r="E94" t="s">
        <v>85</v>
      </c>
      <c r="F94" t="s">
        <v>227</v>
      </c>
      <c r="G94" t="s">
        <v>57</v>
      </c>
      <c r="H94">
        <v>2770</v>
      </c>
    </row>
    <row r="95" spans="1:8" x14ac:dyDescent="0.35">
      <c r="A95" t="s">
        <v>7</v>
      </c>
      <c r="B95" t="s">
        <v>8</v>
      </c>
      <c r="C95" t="s">
        <v>711</v>
      </c>
      <c r="D95" t="str">
        <f>REPLACE(Table134[[#This Row],[學生姓名]],2,1,"O")</f>
        <v>黃O諾</v>
      </c>
      <c r="E95" t="s">
        <v>85</v>
      </c>
      <c r="F95" t="s">
        <v>65</v>
      </c>
      <c r="G95" t="s">
        <v>13</v>
      </c>
      <c r="H95">
        <v>2750</v>
      </c>
    </row>
    <row r="96" spans="1:8" x14ac:dyDescent="0.35">
      <c r="A96" t="s">
        <v>7</v>
      </c>
      <c r="B96" t="s">
        <v>8</v>
      </c>
      <c r="C96" t="s">
        <v>843</v>
      </c>
      <c r="D96" t="str">
        <f>REPLACE(Table134[[#This Row],[學生姓名]],2,1,"O")</f>
        <v>吳O儀</v>
      </c>
      <c r="E96" t="s">
        <v>85</v>
      </c>
      <c r="F96" t="s">
        <v>161</v>
      </c>
      <c r="G96" t="s">
        <v>159</v>
      </c>
      <c r="H96">
        <v>2720</v>
      </c>
    </row>
    <row r="97" spans="1:8" x14ac:dyDescent="0.35">
      <c r="A97" t="s">
        <v>7</v>
      </c>
      <c r="B97" t="s">
        <v>8</v>
      </c>
      <c r="C97" t="s">
        <v>910</v>
      </c>
      <c r="D97" t="str">
        <f>REPLACE(Table134[[#This Row],[學生姓名]],2,1,"O")</f>
        <v>蔡O敬</v>
      </c>
      <c r="E97" t="s">
        <v>85</v>
      </c>
      <c r="F97" t="s">
        <v>227</v>
      </c>
      <c r="G97" t="s">
        <v>33</v>
      </c>
      <c r="H97">
        <v>2720</v>
      </c>
    </row>
    <row r="98" spans="1:8" x14ac:dyDescent="0.35">
      <c r="A98" t="s">
        <v>7</v>
      </c>
      <c r="B98" t="s">
        <v>8</v>
      </c>
      <c r="C98" t="s">
        <v>962</v>
      </c>
      <c r="D98" t="str">
        <f>REPLACE(Table134[[#This Row],[學生姓名]],2,1,"O")</f>
        <v>李O旭</v>
      </c>
      <c r="E98" t="s">
        <v>85</v>
      </c>
      <c r="F98" t="s">
        <v>31</v>
      </c>
      <c r="G98" t="s">
        <v>25</v>
      </c>
      <c r="H98">
        <v>2650</v>
      </c>
    </row>
    <row r="99" spans="1:8" x14ac:dyDescent="0.35">
      <c r="A99" t="s">
        <v>7</v>
      </c>
      <c r="B99" t="s">
        <v>8</v>
      </c>
      <c r="C99" t="s">
        <v>826</v>
      </c>
      <c r="D99" t="str">
        <f>REPLACE(Table134[[#This Row],[學生姓名]],2,1,"O")</f>
        <v>鄭O洹</v>
      </c>
      <c r="E99" t="s">
        <v>85</v>
      </c>
      <c r="F99" t="s">
        <v>161</v>
      </c>
      <c r="G99" t="s">
        <v>29</v>
      </c>
      <c r="H99">
        <v>2640</v>
      </c>
    </row>
    <row r="100" spans="1:8" x14ac:dyDescent="0.35">
      <c r="A100" t="s">
        <v>7</v>
      </c>
      <c r="B100" t="s">
        <v>8</v>
      </c>
      <c r="C100" t="s">
        <v>943</v>
      </c>
      <c r="D100" t="str">
        <f>REPLACE(Table134[[#This Row],[學生姓名]],2,1,"O")</f>
        <v>劉O昕</v>
      </c>
      <c r="E100" t="s">
        <v>85</v>
      </c>
      <c r="F100" t="s">
        <v>29</v>
      </c>
      <c r="G100" t="s">
        <v>43</v>
      </c>
      <c r="H100">
        <v>2640</v>
      </c>
    </row>
    <row r="101" spans="1:8" x14ac:dyDescent="0.35">
      <c r="A101" t="s">
        <v>7</v>
      </c>
      <c r="B101" t="s">
        <v>8</v>
      </c>
      <c r="C101" t="s">
        <v>818</v>
      </c>
      <c r="D101" t="str">
        <f>REPLACE(Table134[[#This Row],[學生姓名]],2,1,"O")</f>
        <v>唐O勛</v>
      </c>
      <c r="E101" t="s">
        <v>85</v>
      </c>
      <c r="F101" t="s">
        <v>161</v>
      </c>
      <c r="G101" t="s">
        <v>13</v>
      </c>
      <c r="H101">
        <v>2590</v>
      </c>
    </row>
    <row r="102" spans="1:8" x14ac:dyDescent="0.35">
      <c r="A102" t="s">
        <v>7</v>
      </c>
      <c r="B102" t="s">
        <v>8</v>
      </c>
      <c r="C102" t="s">
        <v>759</v>
      </c>
      <c r="D102" t="str">
        <f>REPLACE(Table134[[#This Row],[學生姓名]],2,1,"O")</f>
        <v>鍾O佩</v>
      </c>
      <c r="E102" t="s">
        <v>85</v>
      </c>
      <c r="F102" t="s">
        <v>85</v>
      </c>
      <c r="G102" t="s">
        <v>53</v>
      </c>
      <c r="H102">
        <v>2580</v>
      </c>
    </row>
    <row r="103" spans="1:8" x14ac:dyDescent="0.35">
      <c r="A103" t="s">
        <v>7</v>
      </c>
      <c r="B103" t="s">
        <v>8</v>
      </c>
      <c r="C103" t="s">
        <v>825</v>
      </c>
      <c r="D103" t="str">
        <f>REPLACE(Table134[[#This Row],[學生姓名]],2,1,"O")</f>
        <v>黃O徹</v>
      </c>
      <c r="E103" t="s">
        <v>85</v>
      </c>
      <c r="F103" t="s">
        <v>161</v>
      </c>
      <c r="G103" t="s">
        <v>27</v>
      </c>
      <c r="H103">
        <v>2580</v>
      </c>
    </row>
    <row r="104" spans="1:8" x14ac:dyDescent="0.35">
      <c r="A104" t="s">
        <v>7</v>
      </c>
      <c r="B104" t="s">
        <v>8</v>
      </c>
      <c r="C104" t="s">
        <v>686</v>
      </c>
      <c r="D104" t="str">
        <f>REPLACE(Table134[[#This Row],[學生姓名]],2,1,"O")</f>
        <v>楊O豪</v>
      </c>
      <c r="E104" t="s">
        <v>85</v>
      </c>
      <c r="F104" t="s">
        <v>10</v>
      </c>
      <c r="G104" t="s">
        <v>21</v>
      </c>
      <c r="H104">
        <v>2510</v>
      </c>
    </row>
    <row r="105" spans="1:8" x14ac:dyDescent="0.35">
      <c r="A105" t="s">
        <v>7</v>
      </c>
      <c r="B105" t="s">
        <v>8</v>
      </c>
      <c r="C105" t="s">
        <v>929</v>
      </c>
      <c r="D105" t="str">
        <f>REPLACE(Table134[[#This Row],[學生姓名]],2,1,"O")</f>
        <v>許O愷</v>
      </c>
      <c r="E105" t="s">
        <v>85</v>
      </c>
      <c r="F105" t="s">
        <v>29</v>
      </c>
      <c r="G105" t="s">
        <v>15</v>
      </c>
      <c r="H105">
        <v>2490</v>
      </c>
    </row>
    <row r="106" spans="1:8" x14ac:dyDescent="0.35">
      <c r="A106" t="s">
        <v>7</v>
      </c>
      <c r="B106" t="s">
        <v>8</v>
      </c>
      <c r="C106" t="s">
        <v>684</v>
      </c>
      <c r="D106" t="str">
        <f>REPLACE(Table134[[#This Row],[學生姓名]],2,1,"O")</f>
        <v>鄭O允</v>
      </c>
      <c r="E106" t="s">
        <v>85</v>
      </c>
      <c r="F106" t="s">
        <v>10</v>
      </c>
      <c r="G106" t="s">
        <v>17</v>
      </c>
      <c r="H106">
        <v>2480</v>
      </c>
    </row>
    <row r="107" spans="1:8" x14ac:dyDescent="0.35">
      <c r="A107" t="s">
        <v>7</v>
      </c>
      <c r="B107" t="s">
        <v>8</v>
      </c>
      <c r="C107" t="s">
        <v>925</v>
      </c>
      <c r="D107" t="str">
        <f>REPLACE(Table134[[#This Row],[學生姓名]],2,1,"O")</f>
        <v>葉O嘉</v>
      </c>
      <c r="E107" t="s">
        <v>85</v>
      </c>
      <c r="F107" t="s">
        <v>227</v>
      </c>
      <c r="G107" t="s">
        <v>63</v>
      </c>
      <c r="H107">
        <v>2480</v>
      </c>
    </row>
    <row r="108" spans="1:8" x14ac:dyDescent="0.35">
      <c r="A108" t="s">
        <v>7</v>
      </c>
      <c r="B108" t="s">
        <v>8</v>
      </c>
      <c r="C108" t="s">
        <v>1024</v>
      </c>
      <c r="D108" t="str">
        <f>REPLACE(Table134[[#This Row],[學生姓名]],2,1,"O")</f>
        <v>呂O磊</v>
      </c>
      <c r="E108" t="s">
        <v>85</v>
      </c>
      <c r="F108" t="s">
        <v>35</v>
      </c>
      <c r="G108" t="s">
        <v>33</v>
      </c>
      <c r="H108">
        <v>2470</v>
      </c>
    </row>
    <row r="109" spans="1:8" x14ac:dyDescent="0.35">
      <c r="A109" t="s">
        <v>7</v>
      </c>
      <c r="B109" t="s">
        <v>8</v>
      </c>
      <c r="C109" t="s">
        <v>735</v>
      </c>
      <c r="D109" t="str">
        <f>REPLACE(Table134[[#This Row],[學生姓名]],2,1,"O")</f>
        <v>夏O辰</v>
      </c>
      <c r="E109" t="s">
        <v>85</v>
      </c>
      <c r="F109" t="s">
        <v>65</v>
      </c>
      <c r="G109" t="s">
        <v>61</v>
      </c>
      <c r="H109">
        <v>2460</v>
      </c>
    </row>
    <row r="110" spans="1:8" x14ac:dyDescent="0.35">
      <c r="A110" t="s">
        <v>7</v>
      </c>
      <c r="B110" t="s">
        <v>8</v>
      </c>
      <c r="C110" t="s">
        <v>941</v>
      </c>
      <c r="D110" t="str">
        <f>REPLACE(Table134[[#This Row],[學生姓名]],2,1,"O")</f>
        <v>林O謙</v>
      </c>
      <c r="E110" t="s">
        <v>85</v>
      </c>
      <c r="F110" t="s">
        <v>29</v>
      </c>
      <c r="G110" t="s">
        <v>39</v>
      </c>
      <c r="H110">
        <v>2430</v>
      </c>
    </row>
    <row r="111" spans="1:8" x14ac:dyDescent="0.35">
      <c r="A111" t="s">
        <v>7</v>
      </c>
      <c r="B111" t="s">
        <v>8</v>
      </c>
      <c r="C111" t="s">
        <v>822</v>
      </c>
      <c r="D111" t="str">
        <f>REPLACE(Table134[[#This Row],[學生姓名]],2,1,"O")</f>
        <v>邱O棣</v>
      </c>
      <c r="E111" t="s">
        <v>85</v>
      </c>
      <c r="F111" t="s">
        <v>161</v>
      </c>
      <c r="G111" t="s">
        <v>21</v>
      </c>
      <c r="H111">
        <v>2400</v>
      </c>
    </row>
    <row r="112" spans="1:8" x14ac:dyDescent="0.35">
      <c r="A112" t="s">
        <v>7</v>
      </c>
      <c r="B112" t="s">
        <v>8</v>
      </c>
      <c r="C112" t="s">
        <v>208</v>
      </c>
      <c r="D112" t="str">
        <f>REPLACE(Table134[[#This Row],[學生姓名]],2,1,"O")</f>
        <v>郭O辰</v>
      </c>
      <c r="E112" t="s">
        <v>85</v>
      </c>
      <c r="F112" t="s">
        <v>161</v>
      </c>
      <c r="G112" t="s">
        <v>33</v>
      </c>
      <c r="H112">
        <v>2390</v>
      </c>
    </row>
    <row r="113" spans="1:8" x14ac:dyDescent="0.35">
      <c r="A113" t="s">
        <v>7</v>
      </c>
      <c r="B113" t="s">
        <v>8</v>
      </c>
      <c r="C113" t="s">
        <v>1011</v>
      </c>
      <c r="D113" t="str">
        <f>REPLACE(Table134[[#This Row],[學生姓名]],2,1,"O")</f>
        <v>陳O喻</v>
      </c>
      <c r="E113" t="s">
        <v>85</v>
      </c>
      <c r="F113" t="s">
        <v>33</v>
      </c>
      <c r="G113" t="s">
        <v>159</v>
      </c>
      <c r="H113">
        <v>2390</v>
      </c>
    </row>
    <row r="114" spans="1:8" x14ac:dyDescent="0.35">
      <c r="A114" t="s">
        <v>7</v>
      </c>
      <c r="B114" t="s">
        <v>8</v>
      </c>
      <c r="C114" t="s">
        <v>828</v>
      </c>
      <c r="D114" t="str">
        <f>REPLACE(Table134[[#This Row],[學生姓名]],2,1,"O")</f>
        <v>郭O漢</v>
      </c>
      <c r="E114" t="s">
        <v>85</v>
      </c>
      <c r="F114" t="s">
        <v>161</v>
      </c>
      <c r="G114" t="s">
        <v>35</v>
      </c>
      <c r="H114">
        <v>2370</v>
      </c>
    </row>
    <row r="115" spans="1:8" x14ac:dyDescent="0.35">
      <c r="A115" t="s">
        <v>7</v>
      </c>
      <c r="B115" t="s">
        <v>8</v>
      </c>
      <c r="C115" t="s">
        <v>936</v>
      </c>
      <c r="D115" t="str">
        <f>REPLACE(Table134[[#This Row],[學生姓名]],2,1,"O")</f>
        <v>饒O翊</v>
      </c>
      <c r="E115" t="s">
        <v>85</v>
      </c>
      <c r="F115" t="s">
        <v>29</v>
      </c>
      <c r="G115" t="s">
        <v>29</v>
      </c>
      <c r="H115">
        <v>2350</v>
      </c>
    </row>
    <row r="116" spans="1:8" x14ac:dyDescent="0.35">
      <c r="A116" t="s">
        <v>7</v>
      </c>
      <c r="B116" t="s">
        <v>8</v>
      </c>
      <c r="C116" t="s">
        <v>722</v>
      </c>
      <c r="D116" t="str">
        <f>REPLACE(Table134[[#This Row],[學生姓名]],2,1,"O")</f>
        <v>施O翔</v>
      </c>
      <c r="E116" t="s">
        <v>85</v>
      </c>
      <c r="F116" t="s">
        <v>65</v>
      </c>
      <c r="G116" t="s">
        <v>35</v>
      </c>
      <c r="H116">
        <v>2320</v>
      </c>
    </row>
    <row r="117" spans="1:8" x14ac:dyDescent="0.35">
      <c r="A117" t="s">
        <v>7</v>
      </c>
      <c r="B117" t="s">
        <v>8</v>
      </c>
      <c r="C117" t="s">
        <v>794</v>
      </c>
      <c r="D117" t="str">
        <f>REPLACE(Table134[[#This Row],[學生姓名]],2,1,"O")</f>
        <v>林O晟</v>
      </c>
      <c r="E117" t="s">
        <v>85</v>
      </c>
      <c r="F117" t="s">
        <v>131</v>
      </c>
      <c r="G117" t="s">
        <v>21</v>
      </c>
      <c r="H117">
        <v>2310</v>
      </c>
    </row>
    <row r="118" spans="1:8" x14ac:dyDescent="0.35">
      <c r="A118" t="s">
        <v>7</v>
      </c>
      <c r="B118" t="s">
        <v>8</v>
      </c>
      <c r="C118" t="s">
        <v>875</v>
      </c>
      <c r="D118" t="str">
        <f>REPLACE(Table134[[#This Row],[學生姓名]],2,1,"O")</f>
        <v>陳O廷</v>
      </c>
      <c r="E118" t="s">
        <v>85</v>
      </c>
      <c r="F118" t="s">
        <v>201</v>
      </c>
      <c r="G118" t="s">
        <v>17</v>
      </c>
      <c r="H118">
        <v>2290</v>
      </c>
    </row>
    <row r="119" spans="1:8" x14ac:dyDescent="0.35">
      <c r="A119" t="s">
        <v>7</v>
      </c>
      <c r="B119" t="s">
        <v>8</v>
      </c>
      <c r="C119" t="s">
        <v>953</v>
      </c>
      <c r="D119" t="str">
        <f>REPLACE(Table134[[#This Row],[學生姓名]],2,1,"O")</f>
        <v>謝O恩</v>
      </c>
      <c r="E119" t="s">
        <v>85</v>
      </c>
      <c r="F119" t="s">
        <v>29</v>
      </c>
      <c r="G119" t="s">
        <v>63</v>
      </c>
      <c r="H119">
        <v>2280</v>
      </c>
    </row>
    <row r="120" spans="1:8" x14ac:dyDescent="0.35">
      <c r="A120" t="s">
        <v>7</v>
      </c>
      <c r="B120" t="s">
        <v>8</v>
      </c>
      <c r="C120" t="s">
        <v>717</v>
      </c>
      <c r="D120" t="str">
        <f>REPLACE(Table134[[#This Row],[學生姓名]],2,1,"O")</f>
        <v>林O穎</v>
      </c>
      <c r="E120" t="s">
        <v>85</v>
      </c>
      <c r="F120" t="s">
        <v>65</v>
      </c>
      <c r="G120" t="s">
        <v>25</v>
      </c>
      <c r="H120">
        <v>2260</v>
      </c>
    </row>
    <row r="121" spans="1:8" x14ac:dyDescent="0.35">
      <c r="A121" t="s">
        <v>7</v>
      </c>
      <c r="B121" t="s">
        <v>8</v>
      </c>
      <c r="C121" t="s">
        <v>762</v>
      </c>
      <c r="D121" t="str">
        <f>REPLACE(Table134[[#This Row],[學生姓名]],2,1,"O")</f>
        <v>方O棠</v>
      </c>
      <c r="E121" t="s">
        <v>85</v>
      </c>
      <c r="F121" t="s">
        <v>85</v>
      </c>
      <c r="G121" t="s">
        <v>59</v>
      </c>
      <c r="H121">
        <v>2240</v>
      </c>
    </row>
    <row r="122" spans="1:8" x14ac:dyDescent="0.35">
      <c r="A122" t="s">
        <v>7</v>
      </c>
      <c r="B122" t="s">
        <v>8</v>
      </c>
      <c r="C122" t="s">
        <v>1057</v>
      </c>
      <c r="D122" t="str">
        <f>REPLACE(Table134[[#This Row],[學生姓名]],2,1,"O")</f>
        <v>莊O茜</v>
      </c>
      <c r="E122" t="s">
        <v>85</v>
      </c>
      <c r="F122" t="s">
        <v>37</v>
      </c>
      <c r="G122" t="s">
        <v>47</v>
      </c>
      <c r="H122">
        <v>2240</v>
      </c>
    </row>
    <row r="123" spans="1:8" x14ac:dyDescent="0.35">
      <c r="A123" t="s">
        <v>7</v>
      </c>
      <c r="B123" t="s">
        <v>8</v>
      </c>
      <c r="C123" t="s">
        <v>827</v>
      </c>
      <c r="D123" t="str">
        <f>REPLACE(Table134[[#This Row],[學生姓名]],2,1,"O")</f>
        <v>宋O太</v>
      </c>
      <c r="E123" t="s">
        <v>85</v>
      </c>
      <c r="F123" t="s">
        <v>161</v>
      </c>
      <c r="G123" t="s">
        <v>31</v>
      </c>
      <c r="H123">
        <v>2230</v>
      </c>
    </row>
    <row r="124" spans="1:8" x14ac:dyDescent="0.35">
      <c r="A124" t="s">
        <v>7</v>
      </c>
      <c r="B124" t="s">
        <v>8</v>
      </c>
      <c r="C124" t="s">
        <v>823</v>
      </c>
      <c r="D124" t="str">
        <f>REPLACE(Table134[[#This Row],[學生姓名]],2,1,"O")</f>
        <v>林O成</v>
      </c>
      <c r="E124" t="s">
        <v>85</v>
      </c>
      <c r="F124" t="s">
        <v>161</v>
      </c>
      <c r="G124" t="s">
        <v>23</v>
      </c>
      <c r="H124">
        <v>2200</v>
      </c>
    </row>
    <row r="125" spans="1:8" x14ac:dyDescent="0.35">
      <c r="A125" t="s">
        <v>7</v>
      </c>
      <c r="B125" t="s">
        <v>8</v>
      </c>
      <c r="C125" t="s">
        <v>974</v>
      </c>
      <c r="D125" t="str">
        <f>REPLACE(Table134[[#This Row],[學生姓名]],2,1,"O")</f>
        <v>顏O宣</v>
      </c>
      <c r="E125" t="s">
        <v>85</v>
      </c>
      <c r="F125" t="s">
        <v>31</v>
      </c>
      <c r="G125" t="s">
        <v>49</v>
      </c>
      <c r="H125">
        <v>2190</v>
      </c>
    </row>
    <row r="126" spans="1:8" x14ac:dyDescent="0.35">
      <c r="A126" t="s">
        <v>7</v>
      </c>
      <c r="B126" t="s">
        <v>8</v>
      </c>
      <c r="C126" t="s">
        <v>1051</v>
      </c>
      <c r="D126" t="str">
        <f>REPLACE(Table134[[#This Row],[學生姓名]],2,1,"O")</f>
        <v>林O任</v>
      </c>
      <c r="E126" t="s">
        <v>85</v>
      </c>
      <c r="F126" t="s">
        <v>37</v>
      </c>
      <c r="G126" t="s">
        <v>33</v>
      </c>
      <c r="H126">
        <v>2190</v>
      </c>
    </row>
    <row r="127" spans="1:8" x14ac:dyDescent="0.35">
      <c r="A127" t="s">
        <v>7</v>
      </c>
      <c r="B127" t="s">
        <v>8</v>
      </c>
      <c r="C127" t="s">
        <v>732</v>
      </c>
      <c r="D127" t="str">
        <f>REPLACE(Table134[[#This Row],[學生姓名]],2,1,"O")</f>
        <v>方O萱</v>
      </c>
      <c r="E127" t="s">
        <v>85</v>
      </c>
      <c r="F127" t="s">
        <v>65</v>
      </c>
      <c r="G127" t="s">
        <v>55</v>
      </c>
      <c r="H127">
        <v>2180</v>
      </c>
    </row>
    <row r="128" spans="1:8" x14ac:dyDescent="0.35">
      <c r="A128" t="s">
        <v>7</v>
      </c>
      <c r="B128" t="s">
        <v>8</v>
      </c>
      <c r="C128" t="s">
        <v>855</v>
      </c>
      <c r="D128" t="str">
        <f>REPLACE(Table134[[#This Row],[學生姓名]],2,1,"O")</f>
        <v>陳O竣</v>
      </c>
      <c r="E128" t="s">
        <v>85</v>
      </c>
      <c r="F128" t="s">
        <v>189</v>
      </c>
      <c r="G128" t="s">
        <v>33</v>
      </c>
      <c r="H128">
        <v>2170</v>
      </c>
    </row>
    <row r="129" spans="1:8" x14ac:dyDescent="0.35">
      <c r="A129" t="s">
        <v>7</v>
      </c>
      <c r="B129" t="s">
        <v>8</v>
      </c>
      <c r="C129" t="s">
        <v>959</v>
      </c>
      <c r="D129" t="str">
        <f>REPLACE(Table134[[#This Row],[學生姓名]],2,1,"O")</f>
        <v>蔡O勛</v>
      </c>
      <c r="E129" t="s">
        <v>85</v>
      </c>
      <c r="F129" t="s">
        <v>31</v>
      </c>
      <c r="G129" t="s">
        <v>19</v>
      </c>
      <c r="H129">
        <v>2170</v>
      </c>
    </row>
    <row r="130" spans="1:8" x14ac:dyDescent="0.35">
      <c r="A130" t="s">
        <v>7</v>
      </c>
      <c r="B130" t="s">
        <v>8</v>
      </c>
      <c r="C130" t="s">
        <v>816</v>
      </c>
      <c r="D130" t="str">
        <f>REPLACE(Table134[[#This Row],[學生姓名]],2,1,"O")</f>
        <v>蕭O彤</v>
      </c>
      <c r="E130" t="s">
        <v>85</v>
      </c>
      <c r="F130" t="s">
        <v>131</v>
      </c>
      <c r="G130" t="s">
        <v>159</v>
      </c>
      <c r="H130">
        <v>2100</v>
      </c>
    </row>
    <row r="131" spans="1:8" x14ac:dyDescent="0.35">
      <c r="A131" t="s">
        <v>7</v>
      </c>
      <c r="B131" t="s">
        <v>8</v>
      </c>
      <c r="C131" t="s">
        <v>777</v>
      </c>
      <c r="D131" t="str">
        <f>REPLACE(Table134[[#This Row],[學生姓名]],2,1,"O")</f>
        <v>費O穆</v>
      </c>
      <c r="E131" t="s">
        <v>85</v>
      </c>
      <c r="F131" t="s">
        <v>105</v>
      </c>
      <c r="G131" t="s">
        <v>37</v>
      </c>
      <c r="H131">
        <v>2080</v>
      </c>
    </row>
    <row r="132" spans="1:8" x14ac:dyDescent="0.35">
      <c r="A132" t="s">
        <v>7</v>
      </c>
      <c r="B132" t="s">
        <v>8</v>
      </c>
      <c r="C132" t="s">
        <v>688</v>
      </c>
      <c r="D132" t="str">
        <f>REPLACE(Table134[[#This Row],[學生姓名]],2,1,"O")</f>
        <v>吳O辰</v>
      </c>
      <c r="E132" t="s">
        <v>85</v>
      </c>
      <c r="F132" t="s">
        <v>10</v>
      </c>
      <c r="G132" t="s">
        <v>25</v>
      </c>
      <c r="H132">
        <v>2050</v>
      </c>
    </row>
    <row r="133" spans="1:8" x14ac:dyDescent="0.35">
      <c r="A133" t="s">
        <v>7</v>
      </c>
      <c r="B133" t="s">
        <v>8</v>
      </c>
      <c r="C133" t="s">
        <v>812</v>
      </c>
      <c r="D133" t="str">
        <f>REPLACE(Table134[[#This Row],[學生姓名]],2,1,"O")</f>
        <v>李O宸</v>
      </c>
      <c r="E133" t="s">
        <v>85</v>
      </c>
      <c r="F133" t="s">
        <v>131</v>
      </c>
      <c r="G133" t="s">
        <v>57</v>
      </c>
      <c r="H133">
        <v>2050</v>
      </c>
    </row>
    <row r="134" spans="1:8" x14ac:dyDescent="0.35">
      <c r="A134" t="s">
        <v>7</v>
      </c>
      <c r="B134" t="s">
        <v>8</v>
      </c>
      <c r="C134" t="s">
        <v>948</v>
      </c>
      <c r="D134" t="str">
        <f>REPLACE(Table134[[#This Row],[學生姓名]],2,1,"O")</f>
        <v>楊O璇</v>
      </c>
      <c r="E134" t="s">
        <v>85</v>
      </c>
      <c r="F134" t="s">
        <v>29</v>
      </c>
      <c r="G134" t="s">
        <v>53</v>
      </c>
      <c r="H134">
        <v>2040</v>
      </c>
    </row>
    <row r="135" spans="1:8" x14ac:dyDescent="0.35">
      <c r="A135" t="s">
        <v>7</v>
      </c>
      <c r="B135" t="s">
        <v>8</v>
      </c>
      <c r="C135" t="s">
        <v>1033</v>
      </c>
      <c r="D135" t="str">
        <f>REPLACE(Table134[[#This Row],[學生姓名]],2,1,"O")</f>
        <v>王O萱</v>
      </c>
      <c r="E135" t="s">
        <v>85</v>
      </c>
      <c r="F135" t="s">
        <v>35</v>
      </c>
      <c r="G135" t="s">
        <v>53</v>
      </c>
      <c r="H135">
        <v>2010</v>
      </c>
    </row>
    <row r="136" spans="1:8" x14ac:dyDescent="0.35">
      <c r="A136" t="s">
        <v>7</v>
      </c>
      <c r="B136" t="s">
        <v>8</v>
      </c>
      <c r="C136" t="s">
        <v>681</v>
      </c>
      <c r="D136" t="str">
        <f>REPLACE(Table134[[#This Row],[學生姓名]],2,1,"O")</f>
        <v>黃O鈞</v>
      </c>
      <c r="E136" t="s">
        <v>85</v>
      </c>
      <c r="F136" t="s">
        <v>10</v>
      </c>
      <c r="G136" t="s">
        <v>11</v>
      </c>
      <c r="H136">
        <v>1990</v>
      </c>
    </row>
    <row r="137" spans="1:8" x14ac:dyDescent="0.35">
      <c r="A137" t="s">
        <v>7</v>
      </c>
      <c r="B137" t="s">
        <v>8</v>
      </c>
      <c r="C137" t="s">
        <v>961</v>
      </c>
      <c r="D137" t="str">
        <f>REPLACE(Table134[[#This Row],[學生姓名]],2,1,"O")</f>
        <v>鄭O恩</v>
      </c>
      <c r="E137" t="s">
        <v>85</v>
      </c>
      <c r="F137" t="s">
        <v>31</v>
      </c>
      <c r="G137" t="s">
        <v>23</v>
      </c>
      <c r="H137">
        <v>1990</v>
      </c>
    </row>
    <row r="138" spans="1:8" x14ac:dyDescent="0.35">
      <c r="A138" t="s">
        <v>7</v>
      </c>
      <c r="B138" t="s">
        <v>8</v>
      </c>
      <c r="C138" t="s">
        <v>832</v>
      </c>
      <c r="D138" t="str">
        <f>REPLACE(Table134[[#This Row],[學生姓名]],2,1,"O")</f>
        <v>蘇O恩</v>
      </c>
      <c r="E138" t="s">
        <v>85</v>
      </c>
      <c r="F138" t="s">
        <v>161</v>
      </c>
      <c r="G138" t="s">
        <v>43</v>
      </c>
      <c r="H138">
        <v>1950</v>
      </c>
    </row>
    <row r="139" spans="1:8" x14ac:dyDescent="0.35">
      <c r="A139" t="s">
        <v>7</v>
      </c>
      <c r="B139" t="s">
        <v>8</v>
      </c>
      <c r="C139" t="s">
        <v>923</v>
      </c>
      <c r="D139" t="str">
        <f>REPLACE(Table134[[#This Row],[學生姓名]],2,1,"O")</f>
        <v>程O庭</v>
      </c>
      <c r="E139" t="s">
        <v>85</v>
      </c>
      <c r="F139" t="s">
        <v>227</v>
      </c>
      <c r="G139" t="s">
        <v>59</v>
      </c>
      <c r="H139">
        <v>1910</v>
      </c>
    </row>
    <row r="140" spans="1:8" x14ac:dyDescent="0.35">
      <c r="A140" t="s">
        <v>7</v>
      </c>
      <c r="B140" t="s">
        <v>8</v>
      </c>
      <c r="C140" t="s">
        <v>954</v>
      </c>
      <c r="D140" t="str">
        <f>REPLACE(Table134[[#This Row],[學生姓名]],2,1,"O")</f>
        <v>楊O妍</v>
      </c>
      <c r="E140" t="s">
        <v>85</v>
      </c>
      <c r="F140" t="s">
        <v>29</v>
      </c>
      <c r="G140" t="s">
        <v>159</v>
      </c>
      <c r="H140">
        <v>1910</v>
      </c>
    </row>
    <row r="141" spans="1:8" x14ac:dyDescent="0.35">
      <c r="A141" t="s">
        <v>7</v>
      </c>
      <c r="B141" t="s">
        <v>8</v>
      </c>
      <c r="C141" t="s">
        <v>979</v>
      </c>
      <c r="D141" t="str">
        <f>REPLACE(Table134[[#This Row],[學生姓名]],2,1,"O")</f>
        <v>張O綺</v>
      </c>
      <c r="E141" t="s">
        <v>85</v>
      </c>
      <c r="F141" t="s">
        <v>31</v>
      </c>
      <c r="G141" t="s">
        <v>59</v>
      </c>
      <c r="H141">
        <v>1910</v>
      </c>
    </row>
    <row r="142" spans="1:8" x14ac:dyDescent="0.35">
      <c r="A142" t="s">
        <v>7</v>
      </c>
      <c r="B142" t="s">
        <v>8</v>
      </c>
      <c r="C142" t="s">
        <v>1027</v>
      </c>
      <c r="D142" t="str">
        <f>REPLACE(Table134[[#This Row],[學生姓名]],2,1,"O")</f>
        <v>陳O安</v>
      </c>
      <c r="E142" t="s">
        <v>85</v>
      </c>
      <c r="F142" t="s">
        <v>35</v>
      </c>
      <c r="G142" t="s">
        <v>39</v>
      </c>
      <c r="H142">
        <v>1900</v>
      </c>
    </row>
    <row r="143" spans="1:8" x14ac:dyDescent="0.35">
      <c r="A143" t="s">
        <v>7</v>
      </c>
      <c r="B143" t="s">
        <v>8</v>
      </c>
      <c r="C143" t="s">
        <v>911</v>
      </c>
      <c r="D143" t="str">
        <f>REPLACE(Table134[[#This Row],[學生姓名]],2,1,"O")</f>
        <v>陳O祐</v>
      </c>
      <c r="E143" t="s">
        <v>85</v>
      </c>
      <c r="F143" t="s">
        <v>227</v>
      </c>
      <c r="G143" t="s">
        <v>35</v>
      </c>
      <c r="H143">
        <v>1890</v>
      </c>
    </row>
    <row r="144" spans="1:8" x14ac:dyDescent="0.35">
      <c r="A144" t="s">
        <v>7</v>
      </c>
      <c r="B144" t="s">
        <v>8</v>
      </c>
      <c r="C144" t="s">
        <v>1034</v>
      </c>
      <c r="D144" t="str">
        <f>REPLACE(Table134[[#This Row],[學生姓名]],2,1,"O")</f>
        <v>李O瑀</v>
      </c>
      <c r="E144" t="s">
        <v>85</v>
      </c>
      <c r="F144" t="s">
        <v>35</v>
      </c>
      <c r="G144" t="s">
        <v>55</v>
      </c>
      <c r="H144">
        <v>1880</v>
      </c>
    </row>
    <row r="145" spans="1:8" x14ac:dyDescent="0.35">
      <c r="A145" t="s">
        <v>7</v>
      </c>
      <c r="B145" t="s">
        <v>8</v>
      </c>
      <c r="C145" t="s">
        <v>783</v>
      </c>
      <c r="D145" t="str">
        <f>REPLACE(Table134[[#This Row],[學生姓名]],2,1,"O")</f>
        <v>王O尹</v>
      </c>
      <c r="E145" t="s">
        <v>85</v>
      </c>
      <c r="F145" t="s">
        <v>105</v>
      </c>
      <c r="G145" t="s">
        <v>51</v>
      </c>
      <c r="H145">
        <v>1870</v>
      </c>
    </row>
    <row r="146" spans="1:8" x14ac:dyDescent="0.35">
      <c r="A146" t="s">
        <v>7</v>
      </c>
      <c r="B146" t="s">
        <v>8</v>
      </c>
      <c r="C146" t="s">
        <v>926</v>
      </c>
      <c r="D146" t="str">
        <f>REPLACE(Table134[[#This Row],[學生姓名]],2,1,"O")</f>
        <v>莊O蓉</v>
      </c>
      <c r="E146" t="s">
        <v>85</v>
      </c>
      <c r="F146" t="s">
        <v>227</v>
      </c>
      <c r="G146" t="s">
        <v>159</v>
      </c>
      <c r="H146">
        <v>1860</v>
      </c>
    </row>
    <row r="147" spans="1:8" x14ac:dyDescent="0.35">
      <c r="A147" t="s">
        <v>7</v>
      </c>
      <c r="B147" t="s">
        <v>8</v>
      </c>
      <c r="C147" t="s">
        <v>689</v>
      </c>
      <c r="D147" t="str">
        <f>REPLACE(Table134[[#This Row],[學生姓名]],2,1,"O")</f>
        <v>徐O愷</v>
      </c>
      <c r="E147" t="s">
        <v>85</v>
      </c>
      <c r="F147" t="s">
        <v>10</v>
      </c>
      <c r="G147" t="s">
        <v>27</v>
      </c>
      <c r="H147">
        <v>1840</v>
      </c>
    </row>
    <row r="148" spans="1:8" x14ac:dyDescent="0.35">
      <c r="A148" t="s">
        <v>7</v>
      </c>
      <c r="B148" t="s">
        <v>8</v>
      </c>
      <c r="C148" t="s">
        <v>718</v>
      </c>
      <c r="D148" t="str">
        <f>REPLACE(Table134[[#This Row],[學生姓名]],2,1,"O")</f>
        <v>葉O廷</v>
      </c>
      <c r="E148" t="s">
        <v>85</v>
      </c>
      <c r="F148" t="s">
        <v>65</v>
      </c>
      <c r="G148" t="s">
        <v>27</v>
      </c>
      <c r="H148">
        <v>1840</v>
      </c>
    </row>
    <row r="149" spans="1:8" x14ac:dyDescent="0.35">
      <c r="A149" t="s">
        <v>7</v>
      </c>
      <c r="B149" t="s">
        <v>8</v>
      </c>
      <c r="C149" t="s">
        <v>1060</v>
      </c>
      <c r="D149" t="str">
        <f>REPLACE(Table134[[#This Row],[學生姓名]],2,1,"O")</f>
        <v>鄭O勻</v>
      </c>
      <c r="E149" t="s">
        <v>85</v>
      </c>
      <c r="F149" t="s">
        <v>37</v>
      </c>
      <c r="G149" t="s">
        <v>53</v>
      </c>
      <c r="H149">
        <v>1830</v>
      </c>
    </row>
    <row r="150" spans="1:8" x14ac:dyDescent="0.35">
      <c r="A150" t="s">
        <v>7</v>
      </c>
      <c r="B150" t="s">
        <v>8</v>
      </c>
      <c r="C150" t="s">
        <v>740</v>
      </c>
      <c r="D150" t="str">
        <f>REPLACE(Table134[[#This Row],[學生姓名]],2,1,"O")</f>
        <v>林O安</v>
      </c>
      <c r="E150" t="s">
        <v>85</v>
      </c>
      <c r="F150" t="s">
        <v>85</v>
      </c>
      <c r="G150" t="s">
        <v>15</v>
      </c>
      <c r="H150">
        <v>1810</v>
      </c>
    </row>
    <row r="151" spans="1:8" x14ac:dyDescent="0.35">
      <c r="A151" t="s">
        <v>7</v>
      </c>
      <c r="B151" t="s">
        <v>8</v>
      </c>
      <c r="C151" t="s">
        <v>916</v>
      </c>
      <c r="D151" t="str">
        <f>REPLACE(Table134[[#This Row],[學生姓名]],2,1,"O")</f>
        <v>蔡O昕</v>
      </c>
      <c r="E151" t="s">
        <v>85</v>
      </c>
      <c r="F151" t="s">
        <v>227</v>
      </c>
      <c r="G151" t="s">
        <v>45</v>
      </c>
      <c r="H151">
        <v>1800</v>
      </c>
    </row>
    <row r="152" spans="1:8" x14ac:dyDescent="0.35">
      <c r="A152" t="s">
        <v>7</v>
      </c>
      <c r="B152" t="s">
        <v>8</v>
      </c>
      <c r="C152" t="s">
        <v>695</v>
      </c>
      <c r="D152" t="str">
        <f>REPLACE(Table134[[#This Row],[學生姓名]],2,1,"O")</f>
        <v>陳O佑</v>
      </c>
      <c r="E152" t="s">
        <v>85</v>
      </c>
      <c r="F152" t="s">
        <v>10</v>
      </c>
      <c r="G152" t="s">
        <v>39</v>
      </c>
      <c r="H152">
        <v>1760</v>
      </c>
    </row>
    <row r="153" spans="1:8" x14ac:dyDescent="0.35">
      <c r="A153" t="s">
        <v>7</v>
      </c>
      <c r="B153" t="s">
        <v>8</v>
      </c>
      <c r="C153" t="s">
        <v>990</v>
      </c>
      <c r="D153" t="str">
        <f>REPLACE(Table134[[#This Row],[學生姓名]],2,1,"O")</f>
        <v>施O僖</v>
      </c>
      <c r="E153" t="s">
        <v>85</v>
      </c>
      <c r="F153" t="s">
        <v>33</v>
      </c>
      <c r="G153" t="s">
        <v>23</v>
      </c>
      <c r="H153">
        <v>1750</v>
      </c>
    </row>
    <row r="154" spans="1:8" x14ac:dyDescent="0.35">
      <c r="A154" t="s">
        <v>7</v>
      </c>
      <c r="B154" t="s">
        <v>8</v>
      </c>
      <c r="C154" t="s">
        <v>994</v>
      </c>
      <c r="D154" t="str">
        <f>REPLACE(Table134[[#This Row],[學生姓名]],2,1,"O")</f>
        <v>蘇O帆</v>
      </c>
      <c r="E154" t="s">
        <v>85</v>
      </c>
      <c r="F154" t="s">
        <v>33</v>
      </c>
      <c r="G154" t="s">
        <v>31</v>
      </c>
      <c r="H154">
        <v>1750</v>
      </c>
    </row>
    <row r="155" spans="1:8" x14ac:dyDescent="0.35">
      <c r="A155" t="s">
        <v>7</v>
      </c>
      <c r="B155" t="s">
        <v>8</v>
      </c>
      <c r="C155" t="s">
        <v>864</v>
      </c>
      <c r="D155" t="str">
        <f>REPLACE(Table134[[#This Row],[學生姓名]],2,1,"O")</f>
        <v>黃O樂</v>
      </c>
      <c r="E155" t="s">
        <v>85</v>
      </c>
      <c r="F155" t="s">
        <v>189</v>
      </c>
      <c r="G155" t="s">
        <v>51</v>
      </c>
      <c r="H155">
        <v>1730</v>
      </c>
    </row>
    <row r="156" spans="1:8" x14ac:dyDescent="0.35">
      <c r="A156" t="s">
        <v>7</v>
      </c>
      <c r="B156" t="s">
        <v>8</v>
      </c>
      <c r="C156" t="s">
        <v>727</v>
      </c>
      <c r="D156" t="str">
        <f>REPLACE(Table134[[#This Row],[學生姓名]],2,1,"O")</f>
        <v>姜O渝</v>
      </c>
      <c r="E156" t="s">
        <v>85</v>
      </c>
      <c r="F156" t="s">
        <v>65</v>
      </c>
      <c r="G156" t="s">
        <v>45</v>
      </c>
      <c r="H156">
        <v>1720</v>
      </c>
    </row>
    <row r="157" spans="1:8" x14ac:dyDescent="0.35">
      <c r="A157" t="s">
        <v>7</v>
      </c>
      <c r="B157" t="s">
        <v>8</v>
      </c>
      <c r="C157" t="s">
        <v>842</v>
      </c>
      <c r="D157" t="str">
        <f>REPLACE(Table134[[#This Row],[學生姓名]],2,1,"O")</f>
        <v>蔡O希</v>
      </c>
      <c r="E157" t="s">
        <v>85</v>
      </c>
      <c r="F157" t="s">
        <v>161</v>
      </c>
      <c r="G157" t="s">
        <v>63</v>
      </c>
      <c r="H157">
        <v>1690</v>
      </c>
    </row>
    <row r="158" spans="1:8" x14ac:dyDescent="0.35">
      <c r="A158" t="s">
        <v>7</v>
      </c>
      <c r="B158" t="s">
        <v>8</v>
      </c>
      <c r="C158" t="s">
        <v>737</v>
      </c>
      <c r="D158" t="str">
        <f>REPLACE(Table134[[#This Row],[學生姓名]],2,1,"O")</f>
        <v>郭O歆</v>
      </c>
      <c r="E158" t="s">
        <v>85</v>
      </c>
      <c r="F158" t="s">
        <v>65</v>
      </c>
      <c r="G158" t="s">
        <v>159</v>
      </c>
      <c r="H158">
        <v>1680</v>
      </c>
    </row>
    <row r="159" spans="1:8" x14ac:dyDescent="0.35">
      <c r="A159" t="s">
        <v>7</v>
      </c>
      <c r="B159" t="s">
        <v>8</v>
      </c>
      <c r="C159" t="s">
        <v>895</v>
      </c>
      <c r="D159" t="str">
        <f>REPLACE(Table134[[#This Row],[學生姓名]],2,1,"O")</f>
        <v>林O瑜</v>
      </c>
      <c r="E159" t="s">
        <v>85</v>
      </c>
      <c r="F159" t="s">
        <v>201</v>
      </c>
      <c r="G159" t="s">
        <v>57</v>
      </c>
      <c r="H159">
        <v>1670</v>
      </c>
    </row>
    <row r="160" spans="1:8" x14ac:dyDescent="0.35">
      <c r="A160" t="s">
        <v>7</v>
      </c>
      <c r="B160" t="s">
        <v>8</v>
      </c>
      <c r="C160" t="s">
        <v>683</v>
      </c>
      <c r="D160" t="str">
        <f>REPLACE(Table134[[#This Row],[學生姓名]],2,1,"O")</f>
        <v>黃O衡</v>
      </c>
      <c r="E160" t="s">
        <v>85</v>
      </c>
      <c r="F160" t="s">
        <v>10</v>
      </c>
      <c r="G160" t="s">
        <v>15</v>
      </c>
      <c r="H160">
        <v>1660</v>
      </c>
    </row>
    <row r="161" spans="1:8" x14ac:dyDescent="0.35">
      <c r="A161" t="s">
        <v>7</v>
      </c>
      <c r="B161" t="s">
        <v>8</v>
      </c>
      <c r="C161" t="s">
        <v>945</v>
      </c>
      <c r="D161" t="str">
        <f>REPLACE(Table134[[#This Row],[學生姓名]],2,1,"O")</f>
        <v>陳O妍</v>
      </c>
      <c r="E161" t="s">
        <v>85</v>
      </c>
      <c r="F161" t="s">
        <v>29</v>
      </c>
      <c r="G161" t="s">
        <v>47</v>
      </c>
      <c r="H161">
        <v>1650</v>
      </c>
    </row>
    <row r="162" spans="1:8" x14ac:dyDescent="0.35">
      <c r="A162" t="s">
        <v>7</v>
      </c>
      <c r="B162" t="s">
        <v>8</v>
      </c>
      <c r="C162" t="s">
        <v>761</v>
      </c>
      <c r="D162" t="str">
        <f>REPLACE(Table134[[#This Row],[學生姓名]],2,1,"O")</f>
        <v>蔡O瑀</v>
      </c>
      <c r="E162" t="s">
        <v>85</v>
      </c>
      <c r="F162" t="s">
        <v>85</v>
      </c>
      <c r="G162" t="s">
        <v>57</v>
      </c>
      <c r="H162">
        <v>1630</v>
      </c>
    </row>
    <row r="163" spans="1:8" x14ac:dyDescent="0.35">
      <c r="A163" t="s">
        <v>7</v>
      </c>
      <c r="B163" t="s">
        <v>8</v>
      </c>
      <c r="C163" t="s">
        <v>772</v>
      </c>
      <c r="D163" t="str">
        <f>REPLACE(Table134[[#This Row],[學生姓名]],2,1,"O")</f>
        <v>吳O鋒</v>
      </c>
      <c r="E163" t="s">
        <v>85</v>
      </c>
      <c r="F163" t="s">
        <v>105</v>
      </c>
      <c r="G163" t="s">
        <v>23</v>
      </c>
      <c r="H163">
        <v>1630</v>
      </c>
    </row>
    <row r="164" spans="1:8" x14ac:dyDescent="0.35">
      <c r="A164" t="s">
        <v>7</v>
      </c>
      <c r="B164" t="s">
        <v>8</v>
      </c>
      <c r="C164" t="s">
        <v>930</v>
      </c>
      <c r="D164" t="str">
        <f>REPLACE(Table134[[#This Row],[學生姓名]],2,1,"O")</f>
        <v>賴O丞</v>
      </c>
      <c r="E164" t="s">
        <v>85</v>
      </c>
      <c r="F164" t="s">
        <v>29</v>
      </c>
      <c r="G164" t="s">
        <v>17</v>
      </c>
      <c r="H164">
        <v>1620</v>
      </c>
    </row>
    <row r="165" spans="1:8" x14ac:dyDescent="0.35">
      <c r="A165" t="s">
        <v>7</v>
      </c>
      <c r="B165" t="s">
        <v>8</v>
      </c>
      <c r="C165" t="s">
        <v>949</v>
      </c>
      <c r="D165" t="str">
        <f>REPLACE(Table134[[#This Row],[學生姓名]],2,1,"O")</f>
        <v>戴O瑀</v>
      </c>
      <c r="E165" t="s">
        <v>85</v>
      </c>
      <c r="F165" t="s">
        <v>29</v>
      </c>
      <c r="G165" t="s">
        <v>55</v>
      </c>
      <c r="H165">
        <v>1620</v>
      </c>
    </row>
    <row r="166" spans="1:8" x14ac:dyDescent="0.35">
      <c r="A166" t="s">
        <v>7</v>
      </c>
      <c r="B166" t="s">
        <v>8</v>
      </c>
      <c r="C166" t="s">
        <v>928</v>
      </c>
      <c r="D166" t="str">
        <f>REPLACE(Table134[[#This Row],[學生姓名]],2,1,"O")</f>
        <v>鄭O慶</v>
      </c>
      <c r="E166" t="s">
        <v>85</v>
      </c>
      <c r="F166" t="s">
        <v>29</v>
      </c>
      <c r="G166" t="s">
        <v>13</v>
      </c>
      <c r="H166">
        <v>1580</v>
      </c>
    </row>
    <row r="167" spans="1:8" x14ac:dyDescent="0.35">
      <c r="A167" t="s">
        <v>7</v>
      </c>
      <c r="B167" t="s">
        <v>8</v>
      </c>
      <c r="C167" t="s">
        <v>848</v>
      </c>
      <c r="D167" t="str">
        <f>REPLACE(Table134[[#This Row],[學生姓名]],2,1,"O")</f>
        <v>羅O翔</v>
      </c>
      <c r="E167" t="s">
        <v>85</v>
      </c>
      <c r="F167" t="s">
        <v>189</v>
      </c>
      <c r="G167" t="s">
        <v>17</v>
      </c>
      <c r="H167">
        <v>1560</v>
      </c>
    </row>
    <row r="168" spans="1:8" x14ac:dyDescent="0.35">
      <c r="A168" t="s">
        <v>7</v>
      </c>
      <c r="B168" t="s">
        <v>8</v>
      </c>
      <c r="C168" t="s">
        <v>892</v>
      </c>
      <c r="D168" t="str">
        <f>REPLACE(Table134[[#This Row],[學生姓名]],2,1,"O")</f>
        <v>石O鈺</v>
      </c>
      <c r="E168" t="s">
        <v>85</v>
      </c>
      <c r="F168" t="s">
        <v>201</v>
      </c>
      <c r="G168" t="s">
        <v>51</v>
      </c>
      <c r="H168">
        <v>1560</v>
      </c>
    </row>
    <row r="169" spans="1:8" x14ac:dyDescent="0.35">
      <c r="A169" t="s">
        <v>7</v>
      </c>
      <c r="B169" t="s">
        <v>8</v>
      </c>
      <c r="C169" t="s">
        <v>927</v>
      </c>
      <c r="D169" t="str">
        <f>REPLACE(Table134[[#This Row],[學生姓名]],2,1,"O")</f>
        <v>蔡O睿</v>
      </c>
      <c r="E169" t="s">
        <v>85</v>
      </c>
      <c r="F169" t="s">
        <v>29</v>
      </c>
      <c r="G169" t="s">
        <v>11</v>
      </c>
      <c r="H169">
        <v>1550</v>
      </c>
    </row>
    <row r="170" spans="1:8" x14ac:dyDescent="0.35">
      <c r="A170" t="s">
        <v>7</v>
      </c>
      <c r="B170" t="s">
        <v>8</v>
      </c>
      <c r="C170" t="s">
        <v>1052</v>
      </c>
      <c r="D170" t="str">
        <f>REPLACE(Table134[[#This Row],[學生姓名]],2,1,"O")</f>
        <v>鄭O仁</v>
      </c>
      <c r="E170" t="s">
        <v>85</v>
      </c>
      <c r="F170" t="s">
        <v>37</v>
      </c>
      <c r="G170" t="s">
        <v>35</v>
      </c>
      <c r="H170">
        <v>1550</v>
      </c>
    </row>
    <row r="171" spans="1:8" x14ac:dyDescent="0.35">
      <c r="A171" t="s">
        <v>7</v>
      </c>
      <c r="B171" t="s">
        <v>8</v>
      </c>
      <c r="C171" t="s">
        <v>883</v>
      </c>
      <c r="D171" t="str">
        <f>REPLACE(Table134[[#This Row],[學生姓名]],2,1,"O")</f>
        <v>陳O碩</v>
      </c>
      <c r="E171" t="s">
        <v>85</v>
      </c>
      <c r="F171" t="s">
        <v>201</v>
      </c>
      <c r="G171" t="s">
        <v>33</v>
      </c>
      <c r="H171">
        <v>1540</v>
      </c>
    </row>
    <row r="172" spans="1:8" x14ac:dyDescent="0.35">
      <c r="A172" t="s">
        <v>7</v>
      </c>
      <c r="B172" t="s">
        <v>8</v>
      </c>
      <c r="C172" t="s">
        <v>906</v>
      </c>
      <c r="D172" t="str">
        <f>REPLACE(Table134[[#This Row],[學生姓名]],2,1,"O")</f>
        <v>林O修</v>
      </c>
      <c r="E172" t="s">
        <v>85</v>
      </c>
      <c r="F172" t="s">
        <v>227</v>
      </c>
      <c r="G172" t="s">
        <v>25</v>
      </c>
      <c r="H172">
        <v>1540</v>
      </c>
    </row>
    <row r="173" spans="1:8" x14ac:dyDescent="0.35">
      <c r="A173" t="s">
        <v>7</v>
      </c>
      <c r="B173" t="s">
        <v>8</v>
      </c>
      <c r="C173" t="s">
        <v>917</v>
      </c>
      <c r="D173" t="str">
        <f>REPLACE(Table134[[#This Row],[學生姓名]],2,1,"O")</f>
        <v>王O嫣</v>
      </c>
      <c r="E173" t="s">
        <v>85</v>
      </c>
      <c r="F173" t="s">
        <v>227</v>
      </c>
      <c r="G173" t="s">
        <v>47</v>
      </c>
      <c r="H173">
        <v>1540</v>
      </c>
    </row>
    <row r="174" spans="1:8" x14ac:dyDescent="0.35">
      <c r="A174" t="s">
        <v>7</v>
      </c>
      <c r="B174" t="s">
        <v>8</v>
      </c>
      <c r="C174" t="s">
        <v>751</v>
      </c>
      <c r="D174" t="str">
        <f>REPLACE(Table134[[#This Row],[學生姓名]],2,1,"O")</f>
        <v>范O彥</v>
      </c>
      <c r="E174" t="s">
        <v>85</v>
      </c>
      <c r="F174" t="s">
        <v>85</v>
      </c>
      <c r="G174" t="s">
        <v>37</v>
      </c>
      <c r="H174">
        <v>1530</v>
      </c>
    </row>
    <row r="175" spans="1:8" x14ac:dyDescent="0.35">
      <c r="A175" t="s">
        <v>7</v>
      </c>
      <c r="B175" t="s">
        <v>8</v>
      </c>
      <c r="C175" t="s">
        <v>799</v>
      </c>
      <c r="D175" t="str">
        <f>REPLACE(Table134[[#This Row],[學生姓名]],2,1,"O")</f>
        <v>唐O翔</v>
      </c>
      <c r="E175" t="s">
        <v>85</v>
      </c>
      <c r="F175" t="s">
        <v>131</v>
      </c>
      <c r="G175" t="s">
        <v>31</v>
      </c>
      <c r="H175">
        <v>1490</v>
      </c>
    </row>
    <row r="176" spans="1:8" x14ac:dyDescent="0.35">
      <c r="A176" t="s">
        <v>7</v>
      </c>
      <c r="B176" t="s">
        <v>8</v>
      </c>
      <c r="C176" t="s">
        <v>844</v>
      </c>
      <c r="D176" t="str">
        <f>REPLACE(Table134[[#This Row],[學生姓名]],2,1,"O")</f>
        <v>陳O妘</v>
      </c>
      <c r="E176" t="s">
        <v>85</v>
      </c>
      <c r="F176" t="s">
        <v>161</v>
      </c>
      <c r="G176" t="s">
        <v>576</v>
      </c>
      <c r="H176">
        <v>1490</v>
      </c>
    </row>
    <row r="177" spans="1:8" x14ac:dyDescent="0.35">
      <c r="A177" t="s">
        <v>7</v>
      </c>
      <c r="B177" t="s">
        <v>8</v>
      </c>
      <c r="C177" t="s">
        <v>950</v>
      </c>
      <c r="D177" t="str">
        <f>REPLACE(Table134[[#This Row],[學生姓名]],2,1,"O")</f>
        <v>魏O蓉</v>
      </c>
      <c r="E177" t="s">
        <v>85</v>
      </c>
      <c r="F177" t="s">
        <v>29</v>
      </c>
      <c r="G177" t="s">
        <v>57</v>
      </c>
      <c r="H177">
        <v>1490</v>
      </c>
    </row>
    <row r="178" spans="1:8" x14ac:dyDescent="0.35">
      <c r="A178" t="s">
        <v>7</v>
      </c>
      <c r="B178" t="s">
        <v>8</v>
      </c>
      <c r="C178" t="s">
        <v>779</v>
      </c>
      <c r="D178" t="str">
        <f>REPLACE(Table134[[#This Row],[學生姓名]],2,1,"O")</f>
        <v>吳O靚</v>
      </c>
      <c r="E178" t="s">
        <v>85</v>
      </c>
      <c r="F178" t="s">
        <v>105</v>
      </c>
      <c r="G178" t="s">
        <v>41</v>
      </c>
      <c r="H178">
        <v>1480</v>
      </c>
    </row>
    <row r="179" spans="1:8" x14ac:dyDescent="0.35">
      <c r="A179" t="s">
        <v>7</v>
      </c>
      <c r="B179" t="s">
        <v>8</v>
      </c>
      <c r="C179" t="s">
        <v>1035</v>
      </c>
      <c r="D179" t="str">
        <f>REPLACE(Table134[[#This Row],[學生姓名]],2,1,"O")</f>
        <v>陳O昀</v>
      </c>
      <c r="E179" t="s">
        <v>85</v>
      </c>
      <c r="F179" t="s">
        <v>35</v>
      </c>
      <c r="G179" t="s">
        <v>57</v>
      </c>
      <c r="H179">
        <v>1480</v>
      </c>
    </row>
    <row r="180" spans="1:8" x14ac:dyDescent="0.35">
      <c r="A180" t="s">
        <v>7</v>
      </c>
      <c r="B180" t="s">
        <v>8</v>
      </c>
      <c r="C180" t="s">
        <v>967</v>
      </c>
      <c r="D180" t="str">
        <f>REPLACE(Table134[[#This Row],[學生姓名]],2,1,"O")</f>
        <v>黃O閔</v>
      </c>
      <c r="E180" t="s">
        <v>85</v>
      </c>
      <c r="F180" t="s">
        <v>31</v>
      </c>
      <c r="G180" t="s">
        <v>35</v>
      </c>
      <c r="H180">
        <v>1470</v>
      </c>
    </row>
    <row r="181" spans="1:8" x14ac:dyDescent="0.35">
      <c r="A181" t="s">
        <v>7</v>
      </c>
      <c r="B181" t="s">
        <v>8</v>
      </c>
      <c r="C181" t="s">
        <v>958</v>
      </c>
      <c r="D181" t="str">
        <f>REPLACE(Table134[[#This Row],[學生姓名]],2,1,"O")</f>
        <v>李O瑋</v>
      </c>
      <c r="E181" t="s">
        <v>85</v>
      </c>
      <c r="F181" t="s">
        <v>31</v>
      </c>
      <c r="G181" t="s">
        <v>17</v>
      </c>
      <c r="H181">
        <v>1460</v>
      </c>
    </row>
    <row r="182" spans="1:8" x14ac:dyDescent="0.35">
      <c r="A182" t="s">
        <v>7</v>
      </c>
      <c r="B182" t="s">
        <v>8</v>
      </c>
      <c r="C182" t="s">
        <v>1022</v>
      </c>
      <c r="D182" t="str">
        <f>REPLACE(Table134[[#This Row],[學生姓名]],2,1,"O")</f>
        <v>林O楷</v>
      </c>
      <c r="E182" t="s">
        <v>85</v>
      </c>
      <c r="F182" t="s">
        <v>35</v>
      </c>
      <c r="G182" t="s">
        <v>29</v>
      </c>
      <c r="H182">
        <v>1450</v>
      </c>
    </row>
    <row r="183" spans="1:8" x14ac:dyDescent="0.35">
      <c r="A183" t="s">
        <v>7</v>
      </c>
      <c r="B183" t="s">
        <v>8</v>
      </c>
      <c r="C183" t="s">
        <v>793</v>
      </c>
      <c r="D183" t="str">
        <f>REPLACE(Table134[[#This Row],[學生姓名]],2,1,"O")</f>
        <v>賴O睿</v>
      </c>
      <c r="E183" t="s">
        <v>85</v>
      </c>
      <c r="F183" t="s">
        <v>131</v>
      </c>
      <c r="G183" t="s">
        <v>19</v>
      </c>
      <c r="H183">
        <v>1410</v>
      </c>
    </row>
    <row r="184" spans="1:8" x14ac:dyDescent="0.35">
      <c r="A184" t="s">
        <v>7</v>
      </c>
      <c r="B184" t="s">
        <v>8</v>
      </c>
      <c r="C184" t="s">
        <v>831</v>
      </c>
      <c r="D184" t="str">
        <f>REPLACE(Table134[[#This Row],[學生姓名]],2,1,"O")</f>
        <v>盧O榛</v>
      </c>
      <c r="E184" t="s">
        <v>85</v>
      </c>
      <c r="F184" t="s">
        <v>161</v>
      </c>
      <c r="G184" t="s">
        <v>41</v>
      </c>
      <c r="H184">
        <v>1390</v>
      </c>
    </row>
    <row r="185" spans="1:8" x14ac:dyDescent="0.35">
      <c r="A185" t="s">
        <v>7</v>
      </c>
      <c r="B185" t="s">
        <v>8</v>
      </c>
      <c r="C185" t="s">
        <v>838</v>
      </c>
      <c r="D185" t="str">
        <f>REPLACE(Table134[[#This Row],[學生姓名]],2,1,"O")</f>
        <v>黃O綾</v>
      </c>
      <c r="E185" t="s">
        <v>85</v>
      </c>
      <c r="F185" t="s">
        <v>161</v>
      </c>
      <c r="G185" t="s">
        <v>55</v>
      </c>
      <c r="H185">
        <v>1390</v>
      </c>
    </row>
    <row r="186" spans="1:8" x14ac:dyDescent="0.35">
      <c r="A186" t="s">
        <v>7</v>
      </c>
      <c r="B186" t="s">
        <v>8</v>
      </c>
      <c r="C186" t="s">
        <v>884</v>
      </c>
      <c r="D186" t="str">
        <f>REPLACE(Table134[[#This Row],[學生姓名]],2,1,"O")</f>
        <v>蔡O龍</v>
      </c>
      <c r="E186" t="s">
        <v>85</v>
      </c>
      <c r="F186" t="s">
        <v>201</v>
      </c>
      <c r="G186" t="s">
        <v>35</v>
      </c>
      <c r="H186">
        <v>1390</v>
      </c>
    </row>
    <row r="187" spans="1:8" x14ac:dyDescent="0.35">
      <c r="A187" t="s">
        <v>7</v>
      </c>
      <c r="B187" t="s">
        <v>8</v>
      </c>
      <c r="C187" t="s">
        <v>932</v>
      </c>
      <c r="D187" t="str">
        <f>REPLACE(Table134[[#This Row],[學生姓名]],2,1,"O")</f>
        <v>陳O勳</v>
      </c>
      <c r="E187" t="s">
        <v>85</v>
      </c>
      <c r="F187" t="s">
        <v>29</v>
      </c>
      <c r="G187" t="s">
        <v>21</v>
      </c>
      <c r="H187">
        <v>1350</v>
      </c>
    </row>
    <row r="188" spans="1:8" x14ac:dyDescent="0.35">
      <c r="A188" t="s">
        <v>7</v>
      </c>
      <c r="B188" t="s">
        <v>8</v>
      </c>
      <c r="C188" t="s">
        <v>1013</v>
      </c>
      <c r="D188" t="str">
        <f>REPLACE(Table134[[#This Row],[學生姓名]],2,1,"O")</f>
        <v>李O皓</v>
      </c>
      <c r="E188" t="s">
        <v>85</v>
      </c>
      <c r="F188" t="s">
        <v>35</v>
      </c>
      <c r="G188" t="s">
        <v>11</v>
      </c>
      <c r="H188">
        <v>1340</v>
      </c>
    </row>
    <row r="189" spans="1:8" x14ac:dyDescent="0.35">
      <c r="A189" t="s">
        <v>7</v>
      </c>
      <c r="B189" t="s">
        <v>8</v>
      </c>
      <c r="C189" t="s">
        <v>1059</v>
      </c>
      <c r="D189" t="str">
        <f>REPLACE(Table134[[#This Row],[學生姓名]],2,1,"O")</f>
        <v>林O言</v>
      </c>
      <c r="E189" t="s">
        <v>85</v>
      </c>
      <c r="F189" t="s">
        <v>37</v>
      </c>
      <c r="G189" t="s">
        <v>51</v>
      </c>
      <c r="H189">
        <v>1320</v>
      </c>
    </row>
    <row r="190" spans="1:8" x14ac:dyDescent="0.35">
      <c r="A190" t="s">
        <v>7</v>
      </c>
      <c r="B190" t="s">
        <v>8</v>
      </c>
      <c r="C190" t="s">
        <v>741</v>
      </c>
      <c r="D190" t="str">
        <f>REPLACE(Table134[[#This Row],[學生姓名]],2,1,"O")</f>
        <v>劉O齊</v>
      </c>
      <c r="E190" t="s">
        <v>85</v>
      </c>
      <c r="F190" t="s">
        <v>85</v>
      </c>
      <c r="G190" t="s">
        <v>17</v>
      </c>
      <c r="H190">
        <v>1310</v>
      </c>
    </row>
    <row r="191" spans="1:8" x14ac:dyDescent="0.35">
      <c r="A191" t="s">
        <v>7</v>
      </c>
      <c r="B191" t="s">
        <v>8</v>
      </c>
      <c r="C191" t="s">
        <v>802</v>
      </c>
      <c r="D191" t="str">
        <f>REPLACE(Table134[[#This Row],[學生姓名]],2,1,"O")</f>
        <v>柯O文</v>
      </c>
      <c r="E191" t="s">
        <v>85</v>
      </c>
      <c r="F191" t="s">
        <v>131</v>
      </c>
      <c r="G191" t="s">
        <v>37</v>
      </c>
      <c r="H191">
        <v>1310</v>
      </c>
    </row>
    <row r="192" spans="1:8" x14ac:dyDescent="0.35">
      <c r="A192" t="s">
        <v>7</v>
      </c>
      <c r="B192" t="s">
        <v>8</v>
      </c>
      <c r="C192" t="s">
        <v>810</v>
      </c>
      <c r="D192" t="str">
        <f>REPLACE(Table134[[#This Row],[學生姓名]],2,1,"O")</f>
        <v>高O妤</v>
      </c>
      <c r="E192" t="s">
        <v>85</v>
      </c>
      <c r="F192" t="s">
        <v>131</v>
      </c>
      <c r="G192" t="s">
        <v>53</v>
      </c>
      <c r="H192">
        <v>1310</v>
      </c>
    </row>
    <row r="193" spans="1:8" x14ac:dyDescent="0.35">
      <c r="A193" t="s">
        <v>7</v>
      </c>
      <c r="B193" t="s">
        <v>8</v>
      </c>
      <c r="C193" t="s">
        <v>939</v>
      </c>
      <c r="D193" t="str">
        <f>REPLACE(Table134[[#This Row],[學生姓名]],2,1,"O")</f>
        <v>葉O鑫</v>
      </c>
      <c r="E193" t="s">
        <v>85</v>
      </c>
      <c r="F193" t="s">
        <v>29</v>
      </c>
      <c r="G193" t="s">
        <v>35</v>
      </c>
      <c r="H193">
        <v>1310</v>
      </c>
    </row>
    <row r="194" spans="1:8" x14ac:dyDescent="0.35">
      <c r="A194" t="s">
        <v>7</v>
      </c>
      <c r="B194" t="s">
        <v>8</v>
      </c>
      <c r="C194" t="s">
        <v>992</v>
      </c>
      <c r="D194" t="str">
        <f>REPLACE(Table134[[#This Row],[學生姓名]],2,1,"O")</f>
        <v>王O諾</v>
      </c>
      <c r="E194" t="s">
        <v>85</v>
      </c>
      <c r="F194" t="s">
        <v>33</v>
      </c>
      <c r="G194" t="s">
        <v>27</v>
      </c>
      <c r="H194">
        <v>1310</v>
      </c>
    </row>
    <row r="195" spans="1:8" x14ac:dyDescent="0.35">
      <c r="A195" t="s">
        <v>7</v>
      </c>
      <c r="B195" t="s">
        <v>8</v>
      </c>
      <c r="C195" t="s">
        <v>876</v>
      </c>
      <c r="D195" t="str">
        <f>REPLACE(Table134[[#This Row],[學生姓名]],2,1,"O")</f>
        <v>林O弘</v>
      </c>
      <c r="E195" t="s">
        <v>85</v>
      </c>
      <c r="F195" t="s">
        <v>201</v>
      </c>
      <c r="G195" t="s">
        <v>19</v>
      </c>
      <c r="H195">
        <v>1260</v>
      </c>
    </row>
    <row r="196" spans="1:8" x14ac:dyDescent="0.35">
      <c r="A196" t="s">
        <v>7</v>
      </c>
      <c r="B196" t="s">
        <v>8</v>
      </c>
      <c r="C196" t="s">
        <v>894</v>
      </c>
      <c r="D196" t="str">
        <f>REPLACE(Table134[[#This Row],[學生姓名]],2,1,"O")</f>
        <v>郭O恩</v>
      </c>
      <c r="E196" t="s">
        <v>85</v>
      </c>
      <c r="F196" t="s">
        <v>201</v>
      </c>
      <c r="G196" t="s">
        <v>55</v>
      </c>
      <c r="H196">
        <v>1260</v>
      </c>
    </row>
    <row r="197" spans="1:8" x14ac:dyDescent="0.35">
      <c r="A197" t="s">
        <v>7</v>
      </c>
      <c r="B197" t="s">
        <v>8</v>
      </c>
      <c r="C197" t="s">
        <v>901</v>
      </c>
      <c r="D197" t="str">
        <f>REPLACE(Table134[[#This Row],[學生姓名]],2,1,"O")</f>
        <v>葉O叡</v>
      </c>
      <c r="E197" t="s">
        <v>85</v>
      </c>
      <c r="F197" t="s">
        <v>227</v>
      </c>
      <c r="G197" t="s">
        <v>15</v>
      </c>
      <c r="H197">
        <v>1250</v>
      </c>
    </row>
    <row r="198" spans="1:8" x14ac:dyDescent="0.35">
      <c r="A198" t="s">
        <v>7</v>
      </c>
      <c r="B198" t="s">
        <v>8</v>
      </c>
      <c r="C198" t="s">
        <v>744</v>
      </c>
      <c r="D198" t="str">
        <f>REPLACE(Table134[[#This Row],[學生姓名]],2,1,"O")</f>
        <v>蘇O綸</v>
      </c>
      <c r="E198" t="s">
        <v>85</v>
      </c>
      <c r="F198" t="s">
        <v>85</v>
      </c>
      <c r="G198" t="s">
        <v>23</v>
      </c>
      <c r="H198">
        <v>1240</v>
      </c>
    </row>
    <row r="199" spans="1:8" x14ac:dyDescent="0.35">
      <c r="A199" t="s">
        <v>7</v>
      </c>
      <c r="B199" t="s">
        <v>8</v>
      </c>
      <c r="C199" t="s">
        <v>765</v>
      </c>
      <c r="D199" t="str">
        <f>REPLACE(Table134[[#This Row],[學生姓名]],2,1,"O")</f>
        <v>黃O恩</v>
      </c>
      <c r="E199" t="s">
        <v>85</v>
      </c>
      <c r="F199" t="s">
        <v>85</v>
      </c>
      <c r="G199" t="s">
        <v>159</v>
      </c>
      <c r="H199">
        <v>1230</v>
      </c>
    </row>
    <row r="200" spans="1:8" x14ac:dyDescent="0.35">
      <c r="A200" t="s">
        <v>7</v>
      </c>
      <c r="B200" t="s">
        <v>8</v>
      </c>
      <c r="C200" t="s">
        <v>734</v>
      </c>
      <c r="D200" t="str">
        <f>REPLACE(Table134[[#This Row],[學生姓名]],2,1,"O")</f>
        <v>林O昕</v>
      </c>
      <c r="E200" t="s">
        <v>85</v>
      </c>
      <c r="F200" t="s">
        <v>65</v>
      </c>
      <c r="G200" t="s">
        <v>59</v>
      </c>
      <c r="H200">
        <v>1210</v>
      </c>
    </row>
    <row r="201" spans="1:8" x14ac:dyDescent="0.35">
      <c r="A201" t="s">
        <v>7</v>
      </c>
      <c r="B201" t="s">
        <v>8</v>
      </c>
      <c r="C201" t="s">
        <v>1019</v>
      </c>
      <c r="D201" t="str">
        <f>REPLACE(Table134[[#This Row],[學生姓名]],2,1,"O")</f>
        <v>王O仁</v>
      </c>
      <c r="E201" t="s">
        <v>85</v>
      </c>
      <c r="F201" t="s">
        <v>35</v>
      </c>
      <c r="G201" t="s">
        <v>23</v>
      </c>
      <c r="H201">
        <v>1210</v>
      </c>
    </row>
    <row r="202" spans="1:8" x14ac:dyDescent="0.35">
      <c r="A202" t="s">
        <v>7</v>
      </c>
      <c r="B202" t="s">
        <v>8</v>
      </c>
      <c r="C202" t="s">
        <v>963</v>
      </c>
      <c r="D202" t="str">
        <f>REPLACE(Table134[[#This Row],[學生姓名]],2,1,"O")</f>
        <v>鍾O宸</v>
      </c>
      <c r="E202" t="s">
        <v>85</v>
      </c>
      <c r="F202" t="s">
        <v>31</v>
      </c>
      <c r="G202" t="s">
        <v>27</v>
      </c>
      <c r="H202">
        <v>1180</v>
      </c>
    </row>
    <row r="203" spans="1:8" x14ac:dyDescent="0.35">
      <c r="A203" t="s">
        <v>7</v>
      </c>
      <c r="B203" t="s">
        <v>8</v>
      </c>
      <c r="C203" t="s">
        <v>976</v>
      </c>
      <c r="D203" t="str">
        <f>REPLACE(Table134[[#This Row],[學生姓名]],2,1,"O")</f>
        <v>尤O晴</v>
      </c>
      <c r="E203" t="s">
        <v>85</v>
      </c>
      <c r="F203" t="s">
        <v>31</v>
      </c>
      <c r="G203" t="s">
        <v>53</v>
      </c>
      <c r="H203">
        <v>1160</v>
      </c>
    </row>
    <row r="204" spans="1:8" x14ac:dyDescent="0.35">
      <c r="A204" t="s">
        <v>7</v>
      </c>
      <c r="B204" t="s">
        <v>8</v>
      </c>
      <c r="C204" t="s">
        <v>1012</v>
      </c>
      <c r="D204" t="str">
        <f>REPLACE(Table134[[#This Row],[學生姓名]],2,1,"O")</f>
        <v>王O琪</v>
      </c>
      <c r="E204" t="s">
        <v>85</v>
      </c>
      <c r="F204" t="s">
        <v>33</v>
      </c>
      <c r="G204" t="s">
        <v>576</v>
      </c>
      <c r="H204">
        <v>1160</v>
      </c>
    </row>
    <row r="205" spans="1:8" x14ac:dyDescent="0.35">
      <c r="A205" t="s">
        <v>7</v>
      </c>
      <c r="B205" t="s">
        <v>8</v>
      </c>
      <c r="C205" t="s">
        <v>747</v>
      </c>
      <c r="D205" t="str">
        <f>REPLACE(Table134[[#This Row],[學生姓名]],2,1,"O")</f>
        <v>李O擇</v>
      </c>
      <c r="E205" t="s">
        <v>85</v>
      </c>
      <c r="F205" t="s">
        <v>85</v>
      </c>
      <c r="G205" t="s">
        <v>29</v>
      </c>
      <c r="H205">
        <v>1140</v>
      </c>
    </row>
    <row r="206" spans="1:8" x14ac:dyDescent="0.35">
      <c r="A206" t="s">
        <v>7</v>
      </c>
      <c r="B206" t="s">
        <v>8</v>
      </c>
      <c r="C206" t="s">
        <v>756</v>
      </c>
      <c r="D206" t="str">
        <f>REPLACE(Table134[[#This Row],[學生姓名]],2,1,"O")</f>
        <v>黃O菱</v>
      </c>
      <c r="E206" t="s">
        <v>85</v>
      </c>
      <c r="F206" t="s">
        <v>85</v>
      </c>
      <c r="G206" t="s">
        <v>47</v>
      </c>
      <c r="H206">
        <v>1140</v>
      </c>
    </row>
    <row r="207" spans="1:8" x14ac:dyDescent="0.35">
      <c r="A207" t="s">
        <v>7</v>
      </c>
      <c r="B207" t="s">
        <v>8</v>
      </c>
      <c r="C207" t="s">
        <v>856</v>
      </c>
      <c r="D207" t="str">
        <f>REPLACE(Table134[[#This Row],[學生姓名]],2,1,"O")</f>
        <v>蔡O哲</v>
      </c>
      <c r="E207" t="s">
        <v>85</v>
      </c>
      <c r="F207" t="s">
        <v>189</v>
      </c>
      <c r="G207" t="s">
        <v>35</v>
      </c>
      <c r="H207">
        <v>1140</v>
      </c>
    </row>
    <row r="208" spans="1:8" x14ac:dyDescent="0.35">
      <c r="A208" t="s">
        <v>7</v>
      </c>
      <c r="B208" t="s">
        <v>8</v>
      </c>
      <c r="C208" t="s">
        <v>694</v>
      </c>
      <c r="D208" t="str">
        <f>REPLACE(Table134[[#This Row],[學生姓名]],2,1,"O")</f>
        <v>柯O桓</v>
      </c>
      <c r="E208" t="s">
        <v>85</v>
      </c>
      <c r="F208" t="s">
        <v>10</v>
      </c>
      <c r="G208" t="s">
        <v>37</v>
      </c>
      <c r="H208">
        <v>1130</v>
      </c>
    </row>
    <row r="209" spans="1:8" x14ac:dyDescent="0.35">
      <c r="A209" t="s">
        <v>7</v>
      </c>
      <c r="B209" t="s">
        <v>8</v>
      </c>
      <c r="C209" t="s">
        <v>757</v>
      </c>
      <c r="D209" t="str">
        <f>REPLACE(Table134[[#This Row],[學生姓名]],2,1,"O")</f>
        <v>陳O辰</v>
      </c>
      <c r="E209" t="s">
        <v>85</v>
      </c>
      <c r="F209" t="s">
        <v>85</v>
      </c>
      <c r="G209" t="s">
        <v>49</v>
      </c>
      <c r="H209">
        <v>1120</v>
      </c>
    </row>
    <row r="210" spans="1:8" x14ac:dyDescent="0.35">
      <c r="A210" t="s">
        <v>7</v>
      </c>
      <c r="B210" t="s">
        <v>8</v>
      </c>
      <c r="C210" t="s">
        <v>767</v>
      </c>
      <c r="D210" t="str">
        <f>REPLACE(Table134[[#This Row],[學生姓名]],2,1,"O")</f>
        <v>鍾O宸</v>
      </c>
      <c r="E210" t="s">
        <v>85</v>
      </c>
      <c r="F210" t="s">
        <v>105</v>
      </c>
      <c r="G210" t="s">
        <v>11</v>
      </c>
      <c r="H210">
        <v>1120</v>
      </c>
    </row>
    <row r="211" spans="1:8" x14ac:dyDescent="0.35">
      <c r="A211" t="s">
        <v>7</v>
      </c>
      <c r="B211" t="s">
        <v>8</v>
      </c>
      <c r="C211" t="s">
        <v>771</v>
      </c>
      <c r="D211" t="str">
        <f>REPLACE(Table134[[#This Row],[學生姓名]],2,1,"O")</f>
        <v>高O荌</v>
      </c>
      <c r="E211" t="s">
        <v>85</v>
      </c>
      <c r="F211" t="s">
        <v>105</v>
      </c>
      <c r="G211" t="s">
        <v>19</v>
      </c>
      <c r="H211">
        <v>1120</v>
      </c>
    </row>
    <row r="212" spans="1:8" x14ac:dyDescent="0.35">
      <c r="A212" t="s">
        <v>7</v>
      </c>
      <c r="B212" t="s">
        <v>8</v>
      </c>
      <c r="C212" t="s">
        <v>1037</v>
      </c>
      <c r="D212" t="str">
        <f>REPLACE(Table134[[#This Row],[學生姓名]],2,1,"O")</f>
        <v>張O瑄</v>
      </c>
      <c r="E212" t="s">
        <v>85</v>
      </c>
      <c r="F212" t="s">
        <v>35</v>
      </c>
      <c r="G212" t="s">
        <v>61</v>
      </c>
      <c r="H212">
        <v>1120</v>
      </c>
    </row>
    <row r="213" spans="1:8" x14ac:dyDescent="0.35">
      <c r="A213" t="s">
        <v>7</v>
      </c>
      <c r="B213" t="s">
        <v>8</v>
      </c>
      <c r="C213" t="s">
        <v>770</v>
      </c>
      <c r="D213" t="str">
        <f>REPLACE(Table134[[#This Row],[學生姓名]],2,1,"O")</f>
        <v>蔡O書</v>
      </c>
      <c r="E213" t="s">
        <v>85</v>
      </c>
      <c r="F213" t="s">
        <v>105</v>
      </c>
      <c r="G213" t="s">
        <v>17</v>
      </c>
      <c r="H213">
        <v>1110</v>
      </c>
    </row>
    <row r="214" spans="1:8" x14ac:dyDescent="0.35">
      <c r="A214" t="s">
        <v>7</v>
      </c>
      <c r="B214" t="s">
        <v>8</v>
      </c>
      <c r="C214" t="s">
        <v>1010</v>
      </c>
      <c r="D214" t="str">
        <f>REPLACE(Table134[[#This Row],[學生姓名]],2,1,"O")</f>
        <v>李O瞳</v>
      </c>
      <c r="E214" t="s">
        <v>85</v>
      </c>
      <c r="F214" t="s">
        <v>33</v>
      </c>
      <c r="G214" t="s">
        <v>63</v>
      </c>
      <c r="H214">
        <v>1100</v>
      </c>
    </row>
    <row r="215" spans="1:8" x14ac:dyDescent="0.35">
      <c r="A215" t="s">
        <v>7</v>
      </c>
      <c r="B215" t="s">
        <v>8</v>
      </c>
      <c r="C215" t="s">
        <v>968</v>
      </c>
      <c r="D215" t="str">
        <f>REPLACE(Table134[[#This Row],[學生姓名]],2,1,"O")</f>
        <v>歐O翔</v>
      </c>
      <c r="E215" t="s">
        <v>85</v>
      </c>
      <c r="F215" t="s">
        <v>31</v>
      </c>
      <c r="G215" t="s">
        <v>37</v>
      </c>
      <c r="H215">
        <v>1090</v>
      </c>
    </row>
    <row r="216" spans="1:8" x14ac:dyDescent="0.35">
      <c r="A216" t="s">
        <v>7</v>
      </c>
      <c r="B216" t="s">
        <v>8</v>
      </c>
      <c r="C216" t="s">
        <v>879</v>
      </c>
      <c r="D216" t="str">
        <f>REPLACE(Table134[[#This Row],[學生姓名]],2,1,"O")</f>
        <v>楊O宇</v>
      </c>
      <c r="E216" t="s">
        <v>85</v>
      </c>
      <c r="F216" t="s">
        <v>201</v>
      </c>
      <c r="G216" t="s">
        <v>25</v>
      </c>
      <c r="H216">
        <v>1080</v>
      </c>
    </row>
    <row r="217" spans="1:8" x14ac:dyDescent="0.35">
      <c r="A217" t="s">
        <v>7</v>
      </c>
      <c r="B217" t="s">
        <v>8</v>
      </c>
      <c r="C217" t="s">
        <v>682</v>
      </c>
      <c r="D217" t="str">
        <f>REPLACE(Table134[[#This Row],[學生姓名]],2,1,"O")</f>
        <v>吳O桓</v>
      </c>
      <c r="E217" t="s">
        <v>85</v>
      </c>
      <c r="F217" t="s">
        <v>10</v>
      </c>
      <c r="G217" t="s">
        <v>13</v>
      </c>
      <c r="H217">
        <v>1060</v>
      </c>
    </row>
    <row r="218" spans="1:8" x14ac:dyDescent="0.35">
      <c r="A218" t="s">
        <v>7</v>
      </c>
      <c r="B218" t="s">
        <v>8</v>
      </c>
      <c r="C218" t="s">
        <v>685</v>
      </c>
      <c r="D218" t="str">
        <f>REPLACE(Table134[[#This Row],[學生姓名]],2,1,"O")</f>
        <v>蔡O哲</v>
      </c>
      <c r="E218" t="s">
        <v>85</v>
      </c>
      <c r="F218" t="s">
        <v>10</v>
      </c>
      <c r="G218" t="s">
        <v>19</v>
      </c>
      <c r="H218">
        <v>1060</v>
      </c>
    </row>
    <row r="219" spans="1:8" x14ac:dyDescent="0.35">
      <c r="A219" t="s">
        <v>7</v>
      </c>
      <c r="B219" t="s">
        <v>8</v>
      </c>
      <c r="C219" t="s">
        <v>873</v>
      </c>
      <c r="D219" t="str">
        <f>REPLACE(Table134[[#This Row],[學生姓名]],2,1,"O")</f>
        <v>陳O勳</v>
      </c>
      <c r="E219" t="s">
        <v>85</v>
      </c>
      <c r="F219" t="s">
        <v>201</v>
      </c>
      <c r="G219" t="s">
        <v>13</v>
      </c>
      <c r="H219">
        <v>1060</v>
      </c>
    </row>
    <row r="220" spans="1:8" x14ac:dyDescent="0.35">
      <c r="A220" t="s">
        <v>7</v>
      </c>
      <c r="B220" t="s">
        <v>8</v>
      </c>
      <c r="C220" t="s">
        <v>736</v>
      </c>
      <c r="D220" t="str">
        <f>REPLACE(Table134[[#This Row],[學生姓名]],2,1,"O")</f>
        <v>謝O涵</v>
      </c>
      <c r="E220" t="s">
        <v>85</v>
      </c>
      <c r="F220" t="s">
        <v>65</v>
      </c>
      <c r="G220" t="s">
        <v>63</v>
      </c>
      <c r="H220">
        <v>1050</v>
      </c>
    </row>
    <row r="221" spans="1:8" x14ac:dyDescent="0.35">
      <c r="A221" t="s">
        <v>7</v>
      </c>
      <c r="B221" t="s">
        <v>8</v>
      </c>
      <c r="C221" t="s">
        <v>726</v>
      </c>
      <c r="D221" t="str">
        <f>REPLACE(Table134[[#This Row],[學生姓名]],2,1,"O")</f>
        <v>林O凡</v>
      </c>
      <c r="E221" t="s">
        <v>85</v>
      </c>
      <c r="F221" t="s">
        <v>65</v>
      </c>
      <c r="G221" t="s">
        <v>43</v>
      </c>
      <c r="H221">
        <v>1040</v>
      </c>
    </row>
    <row r="222" spans="1:8" x14ac:dyDescent="0.35">
      <c r="A222" t="s">
        <v>7</v>
      </c>
      <c r="B222" t="s">
        <v>8</v>
      </c>
      <c r="C222" t="s">
        <v>692</v>
      </c>
      <c r="D222" t="str">
        <f>REPLACE(Table134[[#This Row],[學生姓名]],2,1,"O")</f>
        <v>陳O宇</v>
      </c>
      <c r="E222" t="s">
        <v>85</v>
      </c>
      <c r="F222" t="s">
        <v>10</v>
      </c>
      <c r="G222" t="s">
        <v>33</v>
      </c>
      <c r="H222">
        <v>1010</v>
      </c>
    </row>
    <row r="223" spans="1:8" x14ac:dyDescent="0.35">
      <c r="A223" t="s">
        <v>7</v>
      </c>
      <c r="B223" t="s">
        <v>8</v>
      </c>
      <c r="C223" t="s">
        <v>1044</v>
      </c>
      <c r="D223" t="str">
        <f>REPLACE(Table134[[#This Row],[學生姓名]],2,1,"O")</f>
        <v>郭O修</v>
      </c>
      <c r="E223" t="s">
        <v>85</v>
      </c>
      <c r="F223" t="s">
        <v>37</v>
      </c>
      <c r="G223" t="s">
        <v>19</v>
      </c>
      <c r="H223">
        <v>1010</v>
      </c>
    </row>
    <row r="224" spans="1:8" x14ac:dyDescent="0.35">
      <c r="A224" t="s">
        <v>7</v>
      </c>
      <c r="B224" t="s">
        <v>8</v>
      </c>
      <c r="C224" t="s">
        <v>920</v>
      </c>
      <c r="D224" t="str">
        <f>REPLACE(Table134[[#This Row],[學生姓名]],2,1,"O")</f>
        <v>蘇O逸</v>
      </c>
      <c r="E224" t="s">
        <v>85</v>
      </c>
      <c r="F224" t="s">
        <v>227</v>
      </c>
      <c r="G224" t="s">
        <v>53</v>
      </c>
      <c r="H224">
        <v>1000</v>
      </c>
    </row>
    <row r="225" spans="1:8" x14ac:dyDescent="0.35">
      <c r="A225" t="s">
        <v>7</v>
      </c>
      <c r="B225" t="s">
        <v>8</v>
      </c>
      <c r="C225" t="s">
        <v>1009</v>
      </c>
      <c r="D225" t="str">
        <f>REPLACE(Table134[[#This Row],[學生姓名]],2,1,"O")</f>
        <v>林O辰</v>
      </c>
      <c r="E225" t="s">
        <v>85</v>
      </c>
      <c r="F225" t="s">
        <v>33</v>
      </c>
      <c r="G225" t="s">
        <v>61</v>
      </c>
      <c r="H225">
        <v>1000</v>
      </c>
    </row>
    <row r="226" spans="1:8" x14ac:dyDescent="0.35">
      <c r="A226" t="s">
        <v>7</v>
      </c>
      <c r="B226" t="s">
        <v>8</v>
      </c>
      <c r="C226" t="s">
        <v>1054</v>
      </c>
      <c r="D226" t="str">
        <f>REPLACE(Table134[[#This Row],[學生姓名]],2,1,"O")</f>
        <v>鄭O貞</v>
      </c>
      <c r="E226" t="s">
        <v>85</v>
      </c>
      <c r="F226" t="s">
        <v>37</v>
      </c>
      <c r="G226" t="s">
        <v>39</v>
      </c>
      <c r="H226">
        <v>990</v>
      </c>
    </row>
    <row r="227" spans="1:8" x14ac:dyDescent="0.35">
      <c r="A227" t="s">
        <v>7</v>
      </c>
      <c r="B227" t="s">
        <v>8</v>
      </c>
      <c r="C227" t="s">
        <v>833</v>
      </c>
      <c r="D227" t="str">
        <f>REPLACE(Table134[[#This Row],[學生姓名]],2,1,"O")</f>
        <v>陳O璇</v>
      </c>
      <c r="E227" t="s">
        <v>85</v>
      </c>
      <c r="F227" t="s">
        <v>161</v>
      </c>
      <c r="G227" t="s">
        <v>45</v>
      </c>
      <c r="H227">
        <v>980</v>
      </c>
    </row>
    <row r="228" spans="1:8" x14ac:dyDescent="0.35">
      <c r="A228" t="s">
        <v>7</v>
      </c>
      <c r="B228" t="s">
        <v>8</v>
      </c>
      <c r="C228" t="s">
        <v>971</v>
      </c>
      <c r="D228" t="str">
        <f>REPLACE(Table134[[#This Row],[學生姓名]],2,1,"O")</f>
        <v>李O芯</v>
      </c>
      <c r="E228" t="s">
        <v>85</v>
      </c>
      <c r="F228" t="s">
        <v>31</v>
      </c>
      <c r="G228" t="s">
        <v>43</v>
      </c>
      <c r="H228">
        <v>970</v>
      </c>
    </row>
    <row r="229" spans="1:8" x14ac:dyDescent="0.35">
      <c r="A229" t="s">
        <v>7</v>
      </c>
      <c r="B229" t="s">
        <v>8</v>
      </c>
      <c r="C229" t="s">
        <v>1000</v>
      </c>
      <c r="D229" t="str">
        <f>REPLACE(Table134[[#This Row],[學生姓名]],2,1,"O")</f>
        <v>張O蓁</v>
      </c>
      <c r="E229" t="s">
        <v>85</v>
      </c>
      <c r="F229" t="s">
        <v>33</v>
      </c>
      <c r="G229" t="s">
        <v>43</v>
      </c>
      <c r="H229">
        <v>970</v>
      </c>
    </row>
    <row r="230" spans="1:8" x14ac:dyDescent="0.35">
      <c r="A230" t="s">
        <v>7</v>
      </c>
      <c r="B230" t="s">
        <v>8</v>
      </c>
      <c r="C230" t="s">
        <v>753</v>
      </c>
      <c r="D230" t="str">
        <f>REPLACE(Table134[[#This Row],[學生姓名]],2,1,"O")</f>
        <v>江O勛</v>
      </c>
      <c r="E230" t="s">
        <v>85</v>
      </c>
      <c r="F230" t="s">
        <v>85</v>
      </c>
      <c r="G230" t="s">
        <v>41</v>
      </c>
      <c r="H230">
        <v>950</v>
      </c>
    </row>
    <row r="231" spans="1:8" x14ac:dyDescent="0.35">
      <c r="A231" t="s">
        <v>7</v>
      </c>
      <c r="B231" t="s">
        <v>8</v>
      </c>
      <c r="C231" t="s">
        <v>888</v>
      </c>
      <c r="D231" t="str">
        <f>REPLACE(Table134[[#This Row],[學生姓名]],2,1,"O")</f>
        <v>黃O瑈</v>
      </c>
      <c r="E231" t="s">
        <v>85</v>
      </c>
      <c r="F231" t="s">
        <v>201</v>
      </c>
      <c r="G231" t="s">
        <v>43</v>
      </c>
      <c r="H231">
        <v>950</v>
      </c>
    </row>
    <row r="232" spans="1:8" x14ac:dyDescent="0.35">
      <c r="A232" t="s">
        <v>7</v>
      </c>
      <c r="B232" t="s">
        <v>8</v>
      </c>
      <c r="C232" t="s">
        <v>797</v>
      </c>
      <c r="D232" t="str">
        <f>REPLACE(Table134[[#This Row],[學生姓名]],2,1,"O")</f>
        <v>嚴O飛</v>
      </c>
      <c r="E232" t="s">
        <v>85</v>
      </c>
      <c r="F232" t="s">
        <v>131</v>
      </c>
      <c r="G232" t="s">
        <v>27</v>
      </c>
      <c r="H232">
        <v>920</v>
      </c>
    </row>
    <row r="233" spans="1:8" x14ac:dyDescent="0.35">
      <c r="A233" t="s">
        <v>7</v>
      </c>
      <c r="B233" t="s">
        <v>8</v>
      </c>
      <c r="C233" t="s">
        <v>803</v>
      </c>
      <c r="D233" t="str">
        <f>REPLACE(Table134[[#This Row],[學生姓名]],2,1,"O")</f>
        <v>邱O靚</v>
      </c>
      <c r="E233" t="s">
        <v>85</v>
      </c>
      <c r="F233" t="s">
        <v>131</v>
      </c>
      <c r="G233" t="s">
        <v>39</v>
      </c>
      <c r="H233">
        <v>920</v>
      </c>
    </row>
    <row r="234" spans="1:8" x14ac:dyDescent="0.35">
      <c r="A234" t="s">
        <v>7</v>
      </c>
      <c r="B234" t="s">
        <v>8</v>
      </c>
      <c r="C234" t="s">
        <v>819</v>
      </c>
      <c r="D234" t="str">
        <f>REPLACE(Table134[[#This Row],[學生姓名]],2,1,"O")</f>
        <v>林O丞</v>
      </c>
      <c r="E234" t="s">
        <v>85</v>
      </c>
      <c r="F234" t="s">
        <v>161</v>
      </c>
      <c r="G234" t="s">
        <v>15</v>
      </c>
      <c r="H234">
        <v>920</v>
      </c>
    </row>
    <row r="235" spans="1:8" x14ac:dyDescent="0.35">
      <c r="A235" t="s">
        <v>7</v>
      </c>
      <c r="B235" t="s">
        <v>8</v>
      </c>
      <c r="C235" t="s">
        <v>787</v>
      </c>
      <c r="D235" t="str">
        <f>REPLACE(Table134[[#This Row],[學生姓名]],2,1,"O")</f>
        <v>廖O琋</v>
      </c>
      <c r="E235" t="s">
        <v>85</v>
      </c>
      <c r="F235" t="s">
        <v>105</v>
      </c>
      <c r="G235" t="s">
        <v>61</v>
      </c>
      <c r="H235">
        <v>910</v>
      </c>
    </row>
    <row r="236" spans="1:8" x14ac:dyDescent="0.35">
      <c r="A236" t="s">
        <v>7</v>
      </c>
      <c r="B236" t="s">
        <v>8</v>
      </c>
      <c r="C236" t="s">
        <v>719</v>
      </c>
      <c r="D236" t="str">
        <f>REPLACE(Table134[[#This Row],[學生姓名]],2,1,"O")</f>
        <v>林O謙</v>
      </c>
      <c r="E236" t="s">
        <v>85</v>
      </c>
      <c r="F236" t="s">
        <v>65</v>
      </c>
      <c r="G236" t="s">
        <v>29</v>
      </c>
      <c r="H236">
        <v>900</v>
      </c>
    </row>
    <row r="237" spans="1:8" x14ac:dyDescent="0.35">
      <c r="A237" t="s">
        <v>7</v>
      </c>
      <c r="B237" t="s">
        <v>8</v>
      </c>
      <c r="C237" t="s">
        <v>897</v>
      </c>
      <c r="D237" t="str">
        <f>REPLACE(Table134[[#This Row],[學生姓名]],2,1,"O")</f>
        <v>陳O瑄</v>
      </c>
      <c r="E237" t="s">
        <v>85</v>
      </c>
      <c r="F237" t="s">
        <v>201</v>
      </c>
      <c r="G237" t="s">
        <v>63</v>
      </c>
      <c r="H237">
        <v>900</v>
      </c>
    </row>
    <row r="238" spans="1:8" x14ac:dyDescent="0.35">
      <c r="A238" t="s">
        <v>7</v>
      </c>
      <c r="B238" t="s">
        <v>8</v>
      </c>
      <c r="C238" t="s">
        <v>989</v>
      </c>
      <c r="D238" t="str">
        <f>REPLACE(Table134[[#This Row],[學生姓名]],2,1,"O")</f>
        <v>吳O耘</v>
      </c>
      <c r="E238" t="s">
        <v>85</v>
      </c>
      <c r="F238" t="s">
        <v>33</v>
      </c>
      <c r="G238" t="s">
        <v>21</v>
      </c>
      <c r="H238">
        <v>900</v>
      </c>
    </row>
    <row r="239" spans="1:8" x14ac:dyDescent="0.35">
      <c r="A239" t="s">
        <v>7</v>
      </c>
      <c r="B239" t="s">
        <v>8</v>
      </c>
      <c r="C239" t="s">
        <v>698</v>
      </c>
      <c r="D239" t="str">
        <f>REPLACE(Table134[[#This Row],[學生姓名]],2,1,"O")</f>
        <v>吳O芯</v>
      </c>
      <c r="E239" t="s">
        <v>85</v>
      </c>
      <c r="F239" t="s">
        <v>10</v>
      </c>
      <c r="G239" t="s">
        <v>45</v>
      </c>
      <c r="H239">
        <v>870</v>
      </c>
    </row>
    <row r="240" spans="1:8" x14ac:dyDescent="0.35">
      <c r="A240" t="s">
        <v>7</v>
      </c>
      <c r="B240" t="s">
        <v>8</v>
      </c>
      <c r="C240" t="s">
        <v>699</v>
      </c>
      <c r="D240" t="str">
        <f>REPLACE(Table134[[#This Row],[學生姓名]],2,1,"O")</f>
        <v>王O之</v>
      </c>
      <c r="E240" t="s">
        <v>85</v>
      </c>
      <c r="F240" t="s">
        <v>10</v>
      </c>
      <c r="G240" t="s">
        <v>47</v>
      </c>
      <c r="H240">
        <v>870</v>
      </c>
    </row>
    <row r="241" spans="1:8" x14ac:dyDescent="0.35">
      <c r="A241" t="s">
        <v>7</v>
      </c>
      <c r="B241" t="s">
        <v>8</v>
      </c>
      <c r="C241" t="s">
        <v>792</v>
      </c>
      <c r="D241" t="str">
        <f>REPLACE(Table134[[#This Row],[學生姓名]],2,1,"O")</f>
        <v>洪O文</v>
      </c>
      <c r="E241" t="s">
        <v>85</v>
      </c>
      <c r="F241" t="s">
        <v>131</v>
      </c>
      <c r="G241" t="s">
        <v>15</v>
      </c>
      <c r="H241">
        <v>870</v>
      </c>
    </row>
    <row r="242" spans="1:8" x14ac:dyDescent="0.35">
      <c r="A242" t="s">
        <v>7</v>
      </c>
      <c r="B242" t="s">
        <v>8</v>
      </c>
      <c r="C242" t="s">
        <v>890</v>
      </c>
      <c r="D242" t="str">
        <f>REPLACE(Table134[[#This Row],[學生姓名]],2,1,"O")</f>
        <v>張O瑄</v>
      </c>
      <c r="E242" t="s">
        <v>85</v>
      </c>
      <c r="F242" t="s">
        <v>201</v>
      </c>
      <c r="G242" t="s">
        <v>47</v>
      </c>
      <c r="H242">
        <v>850</v>
      </c>
    </row>
    <row r="243" spans="1:8" x14ac:dyDescent="0.35">
      <c r="A243" t="s">
        <v>7</v>
      </c>
      <c r="B243" t="s">
        <v>8</v>
      </c>
      <c r="C243" t="s">
        <v>878</v>
      </c>
      <c r="D243" t="str">
        <f>REPLACE(Table134[[#This Row],[學生姓名]],2,1,"O")</f>
        <v>盧O宏</v>
      </c>
      <c r="E243" t="s">
        <v>85</v>
      </c>
      <c r="F243" t="s">
        <v>201</v>
      </c>
      <c r="G243" t="s">
        <v>23</v>
      </c>
      <c r="H243">
        <v>840</v>
      </c>
    </row>
    <row r="244" spans="1:8" x14ac:dyDescent="0.35">
      <c r="A244" t="s">
        <v>7</v>
      </c>
      <c r="B244" t="s">
        <v>8</v>
      </c>
      <c r="C244" t="s">
        <v>899</v>
      </c>
      <c r="D244" t="str">
        <f>REPLACE(Table134[[#This Row],[學生姓名]],2,1,"O")</f>
        <v>黃O恩</v>
      </c>
      <c r="E244" t="s">
        <v>85</v>
      </c>
      <c r="F244" t="s">
        <v>227</v>
      </c>
      <c r="G244" t="s">
        <v>11</v>
      </c>
      <c r="H244">
        <v>840</v>
      </c>
    </row>
    <row r="245" spans="1:8" x14ac:dyDescent="0.35">
      <c r="A245" t="s">
        <v>7</v>
      </c>
      <c r="B245" t="s">
        <v>8</v>
      </c>
      <c r="C245" t="s">
        <v>1032</v>
      </c>
      <c r="D245" t="str">
        <f>REPLACE(Table134[[#This Row],[學生姓名]],2,1,"O")</f>
        <v>辜O婕</v>
      </c>
      <c r="E245" t="s">
        <v>85</v>
      </c>
      <c r="F245" t="s">
        <v>35</v>
      </c>
      <c r="G245" t="s">
        <v>51</v>
      </c>
      <c r="H245">
        <v>840</v>
      </c>
    </row>
    <row r="246" spans="1:8" x14ac:dyDescent="0.35">
      <c r="A246" t="s">
        <v>7</v>
      </c>
      <c r="B246" t="s">
        <v>8</v>
      </c>
      <c r="C246" t="s">
        <v>1038</v>
      </c>
      <c r="D246" t="str">
        <f>REPLACE(Table134[[#This Row],[學生姓名]],2,1,"O")</f>
        <v>吳O涵</v>
      </c>
      <c r="E246" t="s">
        <v>85</v>
      </c>
      <c r="F246" t="s">
        <v>35</v>
      </c>
      <c r="G246" t="s">
        <v>63</v>
      </c>
      <c r="H246">
        <v>840</v>
      </c>
    </row>
    <row r="247" spans="1:8" x14ac:dyDescent="0.35">
      <c r="A247" t="s">
        <v>7</v>
      </c>
      <c r="B247" t="s">
        <v>8</v>
      </c>
      <c r="C247" t="s">
        <v>1063</v>
      </c>
      <c r="D247" t="str">
        <f>REPLACE(Table134[[#This Row],[學生姓名]],2,1,"O")</f>
        <v>戴O蓁</v>
      </c>
      <c r="E247" t="s">
        <v>85</v>
      </c>
      <c r="F247" t="s">
        <v>37</v>
      </c>
      <c r="G247" t="s">
        <v>59</v>
      </c>
      <c r="H247">
        <v>840</v>
      </c>
    </row>
    <row r="248" spans="1:8" x14ac:dyDescent="0.35">
      <c r="A248" t="s">
        <v>7</v>
      </c>
      <c r="B248" t="s">
        <v>8</v>
      </c>
      <c r="C248" t="s">
        <v>805</v>
      </c>
      <c r="D248" t="str">
        <f>REPLACE(Table134[[#This Row],[學生姓名]],2,1,"O")</f>
        <v>楊O岑</v>
      </c>
      <c r="E248" t="s">
        <v>85</v>
      </c>
      <c r="F248" t="s">
        <v>131</v>
      </c>
      <c r="G248" t="s">
        <v>43</v>
      </c>
      <c r="H248">
        <v>820</v>
      </c>
    </row>
    <row r="249" spans="1:8" x14ac:dyDescent="0.35">
      <c r="A249" t="s">
        <v>7</v>
      </c>
      <c r="B249" t="s">
        <v>8</v>
      </c>
      <c r="C249" t="s">
        <v>815</v>
      </c>
      <c r="D249" t="str">
        <f>REPLACE(Table134[[#This Row],[學生姓名]],2,1,"O")</f>
        <v>林O瑜</v>
      </c>
      <c r="E249" t="s">
        <v>85</v>
      </c>
      <c r="F249" t="s">
        <v>131</v>
      </c>
      <c r="G249" t="s">
        <v>63</v>
      </c>
      <c r="H249">
        <v>820</v>
      </c>
    </row>
    <row r="250" spans="1:8" x14ac:dyDescent="0.35">
      <c r="A250" t="s">
        <v>7</v>
      </c>
      <c r="B250" t="s">
        <v>8</v>
      </c>
      <c r="C250" t="s">
        <v>924</v>
      </c>
      <c r="D250" t="str">
        <f>REPLACE(Table134[[#This Row],[學生姓名]],2,1,"O")</f>
        <v>鄭O涵</v>
      </c>
      <c r="E250" t="s">
        <v>85</v>
      </c>
      <c r="F250" t="s">
        <v>227</v>
      </c>
      <c r="G250" t="s">
        <v>61</v>
      </c>
      <c r="H250">
        <v>810</v>
      </c>
    </row>
    <row r="251" spans="1:8" x14ac:dyDescent="0.35">
      <c r="A251" t="s">
        <v>7</v>
      </c>
      <c r="B251" t="s">
        <v>8</v>
      </c>
      <c r="C251" t="s">
        <v>700</v>
      </c>
      <c r="D251" t="str">
        <f>REPLACE(Table134[[#This Row],[學生姓名]],2,1,"O")</f>
        <v>洪O箐</v>
      </c>
      <c r="E251" t="s">
        <v>85</v>
      </c>
      <c r="F251" t="s">
        <v>10</v>
      </c>
      <c r="G251" t="s">
        <v>49</v>
      </c>
      <c r="H251">
        <v>790</v>
      </c>
    </row>
    <row r="252" spans="1:8" x14ac:dyDescent="0.35">
      <c r="A252" t="s">
        <v>7</v>
      </c>
      <c r="B252" t="s">
        <v>8</v>
      </c>
      <c r="C252" t="s">
        <v>869</v>
      </c>
      <c r="D252" t="str">
        <f>REPLACE(Table134[[#This Row],[學生姓名]],2,1,"O")</f>
        <v>周O芯</v>
      </c>
      <c r="E252" t="s">
        <v>85</v>
      </c>
      <c r="F252" t="s">
        <v>189</v>
      </c>
      <c r="G252" t="s">
        <v>61</v>
      </c>
      <c r="H252">
        <v>790</v>
      </c>
    </row>
    <row r="253" spans="1:8" x14ac:dyDescent="0.35">
      <c r="A253" t="s">
        <v>7</v>
      </c>
      <c r="B253" t="s">
        <v>8</v>
      </c>
      <c r="C253" t="s">
        <v>820</v>
      </c>
      <c r="D253" t="str">
        <f>REPLACE(Table134[[#This Row],[學生姓名]],2,1,"O")</f>
        <v>黃O宇</v>
      </c>
      <c r="E253" t="s">
        <v>85</v>
      </c>
      <c r="F253" t="s">
        <v>161</v>
      </c>
      <c r="G253" t="s">
        <v>17</v>
      </c>
      <c r="H253">
        <v>780</v>
      </c>
    </row>
    <row r="254" spans="1:8" x14ac:dyDescent="0.35">
      <c r="A254" t="s">
        <v>7</v>
      </c>
      <c r="B254" t="s">
        <v>8</v>
      </c>
      <c r="C254" t="s">
        <v>969</v>
      </c>
      <c r="D254" t="str">
        <f>REPLACE(Table134[[#This Row],[學生姓名]],2,1,"O")</f>
        <v>趙O崴</v>
      </c>
      <c r="E254" t="s">
        <v>85</v>
      </c>
      <c r="F254" t="s">
        <v>31</v>
      </c>
      <c r="G254" t="s">
        <v>39</v>
      </c>
      <c r="H254">
        <v>770</v>
      </c>
    </row>
    <row r="255" spans="1:8" x14ac:dyDescent="0.35">
      <c r="A255" t="s">
        <v>7</v>
      </c>
      <c r="B255" t="s">
        <v>8</v>
      </c>
      <c r="C255" t="s">
        <v>824</v>
      </c>
      <c r="D255" t="str">
        <f>REPLACE(Table134[[#This Row],[學生姓名]],2,1,"O")</f>
        <v>嚴O允</v>
      </c>
      <c r="E255" t="s">
        <v>85</v>
      </c>
      <c r="F255" t="s">
        <v>161</v>
      </c>
      <c r="G255" t="s">
        <v>25</v>
      </c>
      <c r="H255">
        <v>760</v>
      </c>
    </row>
    <row r="256" spans="1:8" x14ac:dyDescent="0.35">
      <c r="A256" t="s">
        <v>7</v>
      </c>
      <c r="B256" t="s">
        <v>8</v>
      </c>
      <c r="C256" t="s">
        <v>1005</v>
      </c>
      <c r="D256" t="str">
        <f>REPLACE(Table134[[#This Row],[學生姓名]],2,1,"O")</f>
        <v>王O帆</v>
      </c>
      <c r="E256" t="s">
        <v>85</v>
      </c>
      <c r="F256" t="s">
        <v>33</v>
      </c>
      <c r="G256" t="s">
        <v>53</v>
      </c>
      <c r="H256">
        <v>760</v>
      </c>
    </row>
    <row r="257" spans="1:8" x14ac:dyDescent="0.35">
      <c r="A257" t="s">
        <v>7</v>
      </c>
      <c r="B257" t="s">
        <v>8</v>
      </c>
      <c r="C257" t="s">
        <v>697</v>
      </c>
      <c r="D257" t="str">
        <f>REPLACE(Table134[[#This Row],[學生姓名]],2,1,"O")</f>
        <v>曾O芯</v>
      </c>
      <c r="E257" t="s">
        <v>85</v>
      </c>
      <c r="F257" t="s">
        <v>10</v>
      </c>
      <c r="G257" t="s">
        <v>43</v>
      </c>
      <c r="H257">
        <v>740</v>
      </c>
    </row>
    <row r="258" spans="1:8" x14ac:dyDescent="0.35">
      <c r="A258" t="s">
        <v>7</v>
      </c>
      <c r="B258" t="s">
        <v>8</v>
      </c>
      <c r="C258" t="s">
        <v>807</v>
      </c>
      <c r="D258" t="str">
        <f>REPLACE(Table134[[#This Row],[學生姓名]],2,1,"O")</f>
        <v>黃O薰</v>
      </c>
      <c r="E258" t="s">
        <v>85</v>
      </c>
      <c r="F258" t="s">
        <v>131</v>
      </c>
      <c r="G258" t="s">
        <v>47</v>
      </c>
      <c r="H258">
        <v>740</v>
      </c>
    </row>
    <row r="259" spans="1:8" x14ac:dyDescent="0.35">
      <c r="A259" t="s">
        <v>7</v>
      </c>
      <c r="B259" t="s">
        <v>8</v>
      </c>
      <c r="C259" t="s">
        <v>952</v>
      </c>
      <c r="D259" t="str">
        <f>REPLACE(Table134[[#This Row],[學生姓名]],2,1,"O")</f>
        <v>林O齊</v>
      </c>
      <c r="E259" t="s">
        <v>85</v>
      </c>
      <c r="F259" t="s">
        <v>29</v>
      </c>
      <c r="G259" t="s">
        <v>61</v>
      </c>
      <c r="H259">
        <v>740</v>
      </c>
    </row>
    <row r="260" spans="1:8" x14ac:dyDescent="0.35">
      <c r="A260" t="s">
        <v>7</v>
      </c>
      <c r="B260" t="s">
        <v>8</v>
      </c>
      <c r="C260" t="s">
        <v>1064</v>
      </c>
      <c r="D260" t="str">
        <f>REPLACE(Table134[[#This Row],[學生姓名]],2,1,"O")</f>
        <v>江O瑀</v>
      </c>
      <c r="E260" t="s">
        <v>85</v>
      </c>
      <c r="F260" t="s">
        <v>37</v>
      </c>
      <c r="G260" t="s">
        <v>61</v>
      </c>
      <c r="H260">
        <v>730</v>
      </c>
    </row>
    <row r="261" spans="1:8" x14ac:dyDescent="0.35">
      <c r="A261" t="s">
        <v>7</v>
      </c>
      <c r="B261" t="s">
        <v>8</v>
      </c>
      <c r="C261" t="s">
        <v>715</v>
      </c>
      <c r="D261" t="str">
        <f>REPLACE(Table134[[#This Row],[學生姓名]],2,1,"O")</f>
        <v>蔡O橙</v>
      </c>
      <c r="E261" t="s">
        <v>85</v>
      </c>
      <c r="F261" t="s">
        <v>65</v>
      </c>
      <c r="G261" t="s">
        <v>21</v>
      </c>
      <c r="H261">
        <v>720</v>
      </c>
    </row>
    <row r="262" spans="1:8" x14ac:dyDescent="0.35">
      <c r="A262" t="s">
        <v>7</v>
      </c>
      <c r="B262" t="s">
        <v>8</v>
      </c>
      <c r="C262" t="s">
        <v>795</v>
      </c>
      <c r="D262" t="str">
        <f>REPLACE(Table134[[#This Row],[學生姓名]],2,1,"O")</f>
        <v>吳O鋭</v>
      </c>
      <c r="E262" t="s">
        <v>85</v>
      </c>
      <c r="F262" t="s">
        <v>131</v>
      </c>
      <c r="G262" t="s">
        <v>23</v>
      </c>
      <c r="H262">
        <v>710</v>
      </c>
    </row>
    <row r="263" spans="1:8" x14ac:dyDescent="0.35">
      <c r="A263" t="s">
        <v>7</v>
      </c>
      <c r="B263" t="s">
        <v>8</v>
      </c>
      <c r="C263" t="s">
        <v>724</v>
      </c>
      <c r="D263" t="str">
        <f>REPLACE(Table134[[#This Row],[學生姓名]],2,1,"O")</f>
        <v>蔡O宜</v>
      </c>
      <c r="E263" t="s">
        <v>85</v>
      </c>
      <c r="F263" t="s">
        <v>65</v>
      </c>
      <c r="G263" t="s">
        <v>39</v>
      </c>
      <c r="H263">
        <v>700</v>
      </c>
    </row>
    <row r="264" spans="1:8" x14ac:dyDescent="0.35">
      <c r="A264" t="s">
        <v>7</v>
      </c>
      <c r="B264" t="s">
        <v>8</v>
      </c>
      <c r="C264" t="s">
        <v>714</v>
      </c>
      <c r="D264" t="str">
        <f>REPLACE(Table134[[#This Row],[學生姓名]],2,1,"O")</f>
        <v>蔡O丞</v>
      </c>
      <c r="E264" t="s">
        <v>85</v>
      </c>
      <c r="F264" t="s">
        <v>65</v>
      </c>
      <c r="G264" t="s">
        <v>19</v>
      </c>
      <c r="H264">
        <v>690</v>
      </c>
    </row>
    <row r="265" spans="1:8" x14ac:dyDescent="0.35">
      <c r="A265" t="s">
        <v>7</v>
      </c>
      <c r="B265" t="s">
        <v>8</v>
      </c>
      <c r="C265" t="s">
        <v>1017</v>
      </c>
      <c r="D265" t="str">
        <f>REPLACE(Table134[[#This Row],[學生姓名]],2,1,"O")</f>
        <v>黃O理</v>
      </c>
      <c r="E265" t="s">
        <v>85</v>
      </c>
      <c r="F265" t="s">
        <v>35</v>
      </c>
      <c r="G265" t="s">
        <v>19</v>
      </c>
      <c r="H265">
        <v>690</v>
      </c>
    </row>
    <row r="266" spans="1:8" x14ac:dyDescent="0.35">
      <c r="A266" t="s">
        <v>7</v>
      </c>
      <c r="B266" t="s">
        <v>8</v>
      </c>
      <c r="C266" t="s">
        <v>1058</v>
      </c>
      <c r="D266" t="str">
        <f>REPLACE(Table134[[#This Row],[學生姓名]],2,1,"O")</f>
        <v>江O云</v>
      </c>
      <c r="E266" t="s">
        <v>85</v>
      </c>
      <c r="F266" t="s">
        <v>37</v>
      </c>
      <c r="G266" t="s">
        <v>49</v>
      </c>
      <c r="H266">
        <v>690</v>
      </c>
    </row>
    <row r="267" spans="1:8" x14ac:dyDescent="0.35">
      <c r="A267" t="s">
        <v>7</v>
      </c>
      <c r="B267" t="s">
        <v>8</v>
      </c>
      <c r="C267" t="s">
        <v>786</v>
      </c>
      <c r="D267" t="str">
        <f>REPLACE(Table134[[#This Row],[學生姓名]],2,1,"O")</f>
        <v>王O菲</v>
      </c>
      <c r="E267" t="s">
        <v>85</v>
      </c>
      <c r="F267" t="s">
        <v>105</v>
      </c>
      <c r="G267" t="s">
        <v>59</v>
      </c>
      <c r="H267">
        <v>670</v>
      </c>
    </row>
    <row r="268" spans="1:8" x14ac:dyDescent="0.35">
      <c r="A268" t="s">
        <v>7</v>
      </c>
      <c r="B268" t="s">
        <v>8</v>
      </c>
      <c r="C268" t="s">
        <v>1028</v>
      </c>
      <c r="D268" t="str">
        <f>REPLACE(Table134[[#This Row],[學生姓名]],2,1,"O")</f>
        <v>謝O暶</v>
      </c>
      <c r="E268" t="s">
        <v>85</v>
      </c>
      <c r="F268" t="s">
        <v>35</v>
      </c>
      <c r="G268" t="s">
        <v>41</v>
      </c>
      <c r="H268">
        <v>670</v>
      </c>
    </row>
    <row r="269" spans="1:8" x14ac:dyDescent="0.35">
      <c r="A269" t="s">
        <v>7</v>
      </c>
      <c r="B269" t="s">
        <v>8</v>
      </c>
      <c r="C269" t="s">
        <v>701</v>
      </c>
      <c r="D269" t="str">
        <f>REPLACE(Table134[[#This Row],[學生姓名]],2,1,"O")</f>
        <v>楊O頤</v>
      </c>
      <c r="E269" t="s">
        <v>85</v>
      </c>
      <c r="F269" t="s">
        <v>10</v>
      </c>
      <c r="G269" t="s">
        <v>51</v>
      </c>
      <c r="H269">
        <v>660</v>
      </c>
    </row>
    <row r="270" spans="1:8" x14ac:dyDescent="0.35">
      <c r="A270" t="s">
        <v>7</v>
      </c>
      <c r="B270" t="s">
        <v>8</v>
      </c>
      <c r="C270" t="s">
        <v>721</v>
      </c>
      <c r="D270" t="str">
        <f>REPLACE(Table134[[#This Row],[學生姓名]],2,1,"O")</f>
        <v>李O睿</v>
      </c>
      <c r="E270" t="s">
        <v>85</v>
      </c>
      <c r="F270" t="s">
        <v>65</v>
      </c>
      <c r="G270" t="s">
        <v>33</v>
      </c>
      <c r="H270">
        <v>660</v>
      </c>
    </row>
    <row r="271" spans="1:8" x14ac:dyDescent="0.35">
      <c r="A271" t="s">
        <v>7</v>
      </c>
      <c r="B271" t="s">
        <v>8</v>
      </c>
      <c r="C271" t="s">
        <v>716</v>
      </c>
      <c r="D271" t="str">
        <f>REPLACE(Table134[[#This Row],[學生姓名]],2,1,"O")</f>
        <v>郭O睿</v>
      </c>
      <c r="E271" t="s">
        <v>85</v>
      </c>
      <c r="F271" t="s">
        <v>65</v>
      </c>
      <c r="G271" t="s">
        <v>23</v>
      </c>
      <c r="H271">
        <v>650</v>
      </c>
    </row>
    <row r="272" spans="1:8" x14ac:dyDescent="0.35">
      <c r="A272" t="s">
        <v>7</v>
      </c>
      <c r="B272" t="s">
        <v>8</v>
      </c>
      <c r="C272" t="s">
        <v>1025</v>
      </c>
      <c r="D272" t="str">
        <f>REPLACE(Table134[[#This Row],[學生姓名]],2,1,"O")</f>
        <v>李O締</v>
      </c>
      <c r="E272" t="s">
        <v>85</v>
      </c>
      <c r="F272" t="s">
        <v>35</v>
      </c>
      <c r="G272" t="s">
        <v>35</v>
      </c>
      <c r="H272">
        <v>640</v>
      </c>
    </row>
    <row r="273" spans="1:8" x14ac:dyDescent="0.35">
      <c r="A273" t="s">
        <v>7</v>
      </c>
      <c r="B273" t="s">
        <v>8</v>
      </c>
      <c r="C273" t="s">
        <v>904</v>
      </c>
      <c r="D273" t="str">
        <f>REPLACE(Table134[[#This Row],[學生姓名]],2,1,"O")</f>
        <v>李O廩</v>
      </c>
      <c r="E273" t="s">
        <v>85</v>
      </c>
      <c r="F273" t="s">
        <v>227</v>
      </c>
      <c r="G273" t="s">
        <v>21</v>
      </c>
      <c r="H273">
        <v>630</v>
      </c>
    </row>
    <row r="274" spans="1:8" x14ac:dyDescent="0.35">
      <c r="A274" t="s">
        <v>7</v>
      </c>
      <c r="B274" t="s">
        <v>8</v>
      </c>
      <c r="C274" t="s">
        <v>713</v>
      </c>
      <c r="D274" t="str">
        <f>REPLACE(Table134[[#This Row],[學生姓名]],2,1,"O")</f>
        <v>魏O叡</v>
      </c>
      <c r="E274" t="s">
        <v>85</v>
      </c>
      <c r="F274" t="s">
        <v>65</v>
      </c>
      <c r="G274" t="s">
        <v>17</v>
      </c>
      <c r="H274">
        <v>620</v>
      </c>
    </row>
    <row r="275" spans="1:8" x14ac:dyDescent="0.35">
      <c r="A275" t="s">
        <v>7</v>
      </c>
      <c r="B275" t="s">
        <v>8</v>
      </c>
      <c r="C275" t="s">
        <v>1029</v>
      </c>
      <c r="D275" t="str">
        <f>REPLACE(Table134[[#This Row],[學生姓名]],2,1,"O")</f>
        <v>蘇O語</v>
      </c>
      <c r="E275" t="s">
        <v>85</v>
      </c>
      <c r="F275" t="s">
        <v>35</v>
      </c>
      <c r="G275" t="s">
        <v>43</v>
      </c>
      <c r="H275">
        <v>620</v>
      </c>
    </row>
    <row r="276" spans="1:8" x14ac:dyDescent="0.35">
      <c r="A276" t="s">
        <v>7</v>
      </c>
      <c r="B276" t="s">
        <v>8</v>
      </c>
      <c r="C276" t="s">
        <v>340</v>
      </c>
      <c r="D276" t="str">
        <f>REPLACE(Table134[[#This Row],[學生姓名]],2,1,"O")</f>
        <v>莊O晴</v>
      </c>
      <c r="E276" t="s">
        <v>85</v>
      </c>
      <c r="F276" t="s">
        <v>105</v>
      </c>
      <c r="G276" t="s">
        <v>53</v>
      </c>
      <c r="H276">
        <v>610</v>
      </c>
    </row>
    <row r="277" spans="1:8" x14ac:dyDescent="0.35">
      <c r="A277" t="s">
        <v>7</v>
      </c>
      <c r="B277" t="s">
        <v>8</v>
      </c>
      <c r="C277" t="s">
        <v>915</v>
      </c>
      <c r="D277" t="str">
        <f>REPLACE(Table134[[#This Row],[學生姓名]],2,1,"O")</f>
        <v>林O臻</v>
      </c>
      <c r="E277" t="s">
        <v>85</v>
      </c>
      <c r="F277" t="s">
        <v>227</v>
      </c>
      <c r="G277" t="s">
        <v>43</v>
      </c>
      <c r="H277">
        <v>610</v>
      </c>
    </row>
    <row r="278" spans="1:8" x14ac:dyDescent="0.35">
      <c r="A278" t="s">
        <v>7</v>
      </c>
      <c r="B278" t="s">
        <v>8</v>
      </c>
      <c r="C278" t="s">
        <v>987</v>
      </c>
      <c r="D278" t="str">
        <f>REPLACE(Table134[[#This Row],[學生姓名]],2,1,"O")</f>
        <v>蔡O豪</v>
      </c>
      <c r="E278" t="s">
        <v>85</v>
      </c>
      <c r="F278" t="s">
        <v>33</v>
      </c>
      <c r="G278" t="s">
        <v>17</v>
      </c>
      <c r="H278">
        <v>610</v>
      </c>
    </row>
    <row r="279" spans="1:8" x14ac:dyDescent="0.35">
      <c r="A279" t="s">
        <v>7</v>
      </c>
      <c r="B279" t="s">
        <v>8</v>
      </c>
      <c r="C279" t="s">
        <v>872</v>
      </c>
      <c r="D279" t="str">
        <f>REPLACE(Table134[[#This Row],[學生姓名]],2,1,"O")</f>
        <v>杜O谷</v>
      </c>
      <c r="E279" t="s">
        <v>85</v>
      </c>
      <c r="F279" t="s">
        <v>201</v>
      </c>
      <c r="G279" t="s">
        <v>11</v>
      </c>
      <c r="H279">
        <v>600</v>
      </c>
    </row>
    <row r="280" spans="1:8" x14ac:dyDescent="0.35">
      <c r="A280" t="s">
        <v>7</v>
      </c>
      <c r="B280" t="s">
        <v>8</v>
      </c>
      <c r="C280" t="s">
        <v>773</v>
      </c>
      <c r="D280" t="str">
        <f>REPLACE(Table134[[#This Row],[學生姓名]],2,1,"O")</f>
        <v>王O潾</v>
      </c>
      <c r="E280" t="s">
        <v>85</v>
      </c>
      <c r="F280" t="s">
        <v>105</v>
      </c>
      <c r="G280" t="s">
        <v>25</v>
      </c>
      <c r="H280">
        <v>590</v>
      </c>
    </row>
    <row r="281" spans="1:8" x14ac:dyDescent="0.35">
      <c r="A281" t="s">
        <v>7</v>
      </c>
      <c r="B281" t="s">
        <v>8</v>
      </c>
      <c r="C281" t="s">
        <v>730</v>
      </c>
      <c r="D281" t="str">
        <f>REPLACE(Table134[[#This Row],[學生姓名]],2,1,"O")</f>
        <v>楊O晨</v>
      </c>
      <c r="E281" t="s">
        <v>85</v>
      </c>
      <c r="F281" t="s">
        <v>65</v>
      </c>
      <c r="G281" t="s">
        <v>51</v>
      </c>
      <c r="H281">
        <v>580</v>
      </c>
    </row>
    <row r="282" spans="1:8" x14ac:dyDescent="0.35">
      <c r="A282" t="s">
        <v>7</v>
      </c>
      <c r="B282" t="s">
        <v>8</v>
      </c>
      <c r="C282" t="s">
        <v>882</v>
      </c>
      <c r="D282" t="str">
        <f>REPLACE(Table134[[#This Row],[學生姓名]],2,1,"O")</f>
        <v>張O睿</v>
      </c>
      <c r="E282" t="s">
        <v>85</v>
      </c>
      <c r="F282" t="s">
        <v>201</v>
      </c>
      <c r="G282" t="s">
        <v>31</v>
      </c>
      <c r="H282">
        <v>580</v>
      </c>
    </row>
    <row r="283" spans="1:8" x14ac:dyDescent="0.35">
      <c r="A283" t="s">
        <v>7</v>
      </c>
      <c r="B283" t="s">
        <v>8</v>
      </c>
      <c r="C283" t="s">
        <v>973</v>
      </c>
      <c r="D283" t="str">
        <f>REPLACE(Table134[[#This Row],[學生姓名]],2,1,"O")</f>
        <v>邱O瑈</v>
      </c>
      <c r="E283" t="s">
        <v>85</v>
      </c>
      <c r="F283" t="s">
        <v>31</v>
      </c>
      <c r="G283" t="s">
        <v>47</v>
      </c>
      <c r="H283">
        <v>580</v>
      </c>
    </row>
    <row r="284" spans="1:8" x14ac:dyDescent="0.35">
      <c r="A284" t="s">
        <v>7</v>
      </c>
      <c r="B284" t="s">
        <v>8</v>
      </c>
      <c r="C284" t="s">
        <v>993</v>
      </c>
      <c r="D284" t="str">
        <f>REPLACE(Table134[[#This Row],[學生姓名]],2,1,"O")</f>
        <v>陶O愷</v>
      </c>
      <c r="E284" t="s">
        <v>85</v>
      </c>
      <c r="F284" t="s">
        <v>33</v>
      </c>
      <c r="G284" t="s">
        <v>29</v>
      </c>
      <c r="H284">
        <v>580</v>
      </c>
    </row>
    <row r="285" spans="1:8" x14ac:dyDescent="0.35">
      <c r="A285" t="s">
        <v>7</v>
      </c>
      <c r="B285" t="s">
        <v>8</v>
      </c>
      <c r="C285" t="s">
        <v>850</v>
      </c>
      <c r="D285" t="str">
        <f>REPLACE(Table134[[#This Row],[學生姓名]],2,1,"O")</f>
        <v>鄭O議</v>
      </c>
      <c r="E285" t="s">
        <v>85</v>
      </c>
      <c r="F285" t="s">
        <v>189</v>
      </c>
      <c r="G285" t="s">
        <v>21</v>
      </c>
      <c r="H285">
        <v>570</v>
      </c>
    </row>
    <row r="286" spans="1:8" x14ac:dyDescent="0.35">
      <c r="A286" t="s">
        <v>7</v>
      </c>
      <c r="B286" t="s">
        <v>8</v>
      </c>
      <c r="C286" t="s">
        <v>909</v>
      </c>
      <c r="D286" t="str">
        <f>REPLACE(Table134[[#This Row],[學生姓名]],2,1,"O")</f>
        <v>邱O文</v>
      </c>
      <c r="E286" t="s">
        <v>85</v>
      </c>
      <c r="F286" t="s">
        <v>227</v>
      </c>
      <c r="G286" t="s">
        <v>31</v>
      </c>
      <c r="H286">
        <v>570</v>
      </c>
    </row>
    <row r="287" spans="1:8" x14ac:dyDescent="0.35">
      <c r="A287" t="s">
        <v>7</v>
      </c>
      <c r="B287" t="s">
        <v>8</v>
      </c>
      <c r="C287" t="s">
        <v>861</v>
      </c>
      <c r="D287" t="str">
        <f>REPLACE(Table134[[#This Row],[學生姓名]],2,1,"O")</f>
        <v>陳O方</v>
      </c>
      <c r="E287" t="s">
        <v>85</v>
      </c>
      <c r="F287" t="s">
        <v>189</v>
      </c>
      <c r="G287" t="s">
        <v>45</v>
      </c>
      <c r="H287">
        <v>560</v>
      </c>
    </row>
    <row r="288" spans="1:8" x14ac:dyDescent="0.35">
      <c r="A288" t="s">
        <v>7</v>
      </c>
      <c r="B288" t="s">
        <v>8</v>
      </c>
      <c r="C288" t="s">
        <v>1062</v>
      </c>
      <c r="D288" t="str">
        <f>REPLACE(Table134[[#This Row],[學生姓名]],2,1,"O")</f>
        <v>曾O芸</v>
      </c>
      <c r="E288" t="s">
        <v>85</v>
      </c>
      <c r="F288" t="s">
        <v>37</v>
      </c>
      <c r="G288" t="s">
        <v>57</v>
      </c>
      <c r="H288">
        <v>560</v>
      </c>
    </row>
    <row r="289" spans="1:8" x14ac:dyDescent="0.35">
      <c r="A289" t="s">
        <v>7</v>
      </c>
      <c r="B289" t="s">
        <v>8</v>
      </c>
      <c r="C289" t="s">
        <v>723</v>
      </c>
      <c r="D289" t="str">
        <f>REPLACE(Table134[[#This Row],[學生姓名]],2,1,"O")</f>
        <v>楊O儀</v>
      </c>
      <c r="E289" t="s">
        <v>85</v>
      </c>
      <c r="F289" t="s">
        <v>65</v>
      </c>
      <c r="G289" t="s">
        <v>37</v>
      </c>
      <c r="H289">
        <v>550</v>
      </c>
    </row>
    <row r="290" spans="1:8" x14ac:dyDescent="0.35">
      <c r="A290" t="s">
        <v>7</v>
      </c>
      <c r="B290" t="s">
        <v>8</v>
      </c>
      <c r="C290" t="s">
        <v>731</v>
      </c>
      <c r="D290" t="str">
        <f>REPLACE(Table134[[#This Row],[學生姓名]],2,1,"O")</f>
        <v>陳O晴</v>
      </c>
      <c r="E290" t="s">
        <v>85</v>
      </c>
      <c r="F290" t="s">
        <v>65</v>
      </c>
      <c r="G290" t="s">
        <v>53</v>
      </c>
      <c r="H290">
        <v>550</v>
      </c>
    </row>
    <row r="291" spans="1:8" x14ac:dyDescent="0.35">
      <c r="A291" t="s">
        <v>7</v>
      </c>
      <c r="B291" t="s">
        <v>8</v>
      </c>
      <c r="C291" t="s">
        <v>970</v>
      </c>
      <c r="D291" t="str">
        <f>REPLACE(Table134[[#This Row],[學生姓名]],2,1,"O")</f>
        <v>邱O鴻</v>
      </c>
      <c r="E291" t="s">
        <v>85</v>
      </c>
      <c r="F291" t="s">
        <v>31</v>
      </c>
      <c r="G291" t="s">
        <v>41</v>
      </c>
      <c r="H291">
        <v>550</v>
      </c>
    </row>
    <row r="292" spans="1:8" x14ac:dyDescent="0.35">
      <c r="A292" t="s">
        <v>7</v>
      </c>
      <c r="B292" t="s">
        <v>8</v>
      </c>
      <c r="C292" t="s">
        <v>806</v>
      </c>
      <c r="D292" t="str">
        <f>REPLACE(Table134[[#This Row],[學生姓名]],2,1,"O")</f>
        <v>林O萱</v>
      </c>
      <c r="E292" t="s">
        <v>85</v>
      </c>
      <c r="F292" t="s">
        <v>131</v>
      </c>
      <c r="G292" t="s">
        <v>45</v>
      </c>
      <c r="H292">
        <v>540</v>
      </c>
    </row>
    <row r="293" spans="1:8" x14ac:dyDescent="0.35">
      <c r="A293" t="s">
        <v>7</v>
      </c>
      <c r="B293" t="s">
        <v>8</v>
      </c>
      <c r="C293" t="s">
        <v>690</v>
      </c>
      <c r="D293" t="str">
        <f>REPLACE(Table134[[#This Row],[學生姓名]],2,1,"O")</f>
        <v>王O睿</v>
      </c>
      <c r="E293" t="s">
        <v>85</v>
      </c>
      <c r="F293" t="s">
        <v>10</v>
      </c>
      <c r="G293" t="s">
        <v>29</v>
      </c>
      <c r="H293">
        <v>530</v>
      </c>
    </row>
    <row r="294" spans="1:8" x14ac:dyDescent="0.35">
      <c r="A294" t="s">
        <v>7</v>
      </c>
      <c r="B294" t="s">
        <v>8</v>
      </c>
      <c r="C294" t="s">
        <v>780</v>
      </c>
      <c r="D294" t="str">
        <f>REPLACE(Table134[[#This Row],[學生姓名]],2,1,"O")</f>
        <v>黃O歆</v>
      </c>
      <c r="E294" t="s">
        <v>85</v>
      </c>
      <c r="F294" t="s">
        <v>105</v>
      </c>
      <c r="G294" t="s">
        <v>43</v>
      </c>
      <c r="H294">
        <v>520</v>
      </c>
    </row>
    <row r="295" spans="1:8" x14ac:dyDescent="0.35">
      <c r="A295" t="s">
        <v>7</v>
      </c>
      <c r="B295" t="s">
        <v>8</v>
      </c>
      <c r="C295" t="s">
        <v>1007</v>
      </c>
      <c r="D295" t="str">
        <f>REPLACE(Table134[[#This Row],[學生姓名]],2,1,"O")</f>
        <v>鄭O宸</v>
      </c>
      <c r="E295" t="s">
        <v>85</v>
      </c>
      <c r="F295" t="s">
        <v>33</v>
      </c>
      <c r="G295" t="s">
        <v>57</v>
      </c>
      <c r="H295">
        <v>520</v>
      </c>
    </row>
    <row r="296" spans="1:8" x14ac:dyDescent="0.35">
      <c r="A296" t="s">
        <v>7</v>
      </c>
      <c r="B296" t="s">
        <v>8</v>
      </c>
      <c r="C296" t="s">
        <v>712</v>
      </c>
      <c r="D296" t="str">
        <f>REPLACE(Table134[[#This Row],[學生姓名]],2,1,"O")</f>
        <v>蔡O叡</v>
      </c>
      <c r="E296" t="s">
        <v>85</v>
      </c>
      <c r="F296" t="s">
        <v>65</v>
      </c>
      <c r="G296" t="s">
        <v>15</v>
      </c>
      <c r="H296">
        <v>500</v>
      </c>
    </row>
    <row r="297" spans="1:8" x14ac:dyDescent="0.35">
      <c r="A297" t="s">
        <v>7</v>
      </c>
      <c r="B297" t="s">
        <v>8</v>
      </c>
      <c r="C297" t="s">
        <v>768</v>
      </c>
      <c r="D297" t="str">
        <f>REPLACE(Table134[[#This Row],[學生姓名]],2,1,"O")</f>
        <v>向O楷</v>
      </c>
      <c r="E297" t="s">
        <v>85</v>
      </c>
      <c r="F297" t="s">
        <v>105</v>
      </c>
      <c r="G297" t="s">
        <v>13</v>
      </c>
      <c r="H297">
        <v>500</v>
      </c>
    </row>
    <row r="298" spans="1:8" x14ac:dyDescent="0.35">
      <c r="A298" t="s">
        <v>7</v>
      </c>
      <c r="B298" t="s">
        <v>8</v>
      </c>
      <c r="C298" t="s">
        <v>798</v>
      </c>
      <c r="D298" t="str">
        <f>REPLACE(Table134[[#This Row],[學生姓名]],2,1,"O")</f>
        <v>涂O堯</v>
      </c>
      <c r="E298" t="s">
        <v>85</v>
      </c>
      <c r="F298" t="s">
        <v>131</v>
      </c>
      <c r="G298" t="s">
        <v>29</v>
      </c>
      <c r="H298">
        <v>500</v>
      </c>
    </row>
    <row r="299" spans="1:8" x14ac:dyDescent="0.35">
      <c r="A299" t="s">
        <v>7</v>
      </c>
      <c r="B299" t="s">
        <v>8</v>
      </c>
      <c r="C299" t="s">
        <v>1003</v>
      </c>
      <c r="D299" t="str">
        <f>REPLACE(Table134[[#This Row],[學生姓名]],2,1,"O")</f>
        <v>洪O玉</v>
      </c>
      <c r="E299" t="s">
        <v>85</v>
      </c>
      <c r="F299" t="s">
        <v>33</v>
      </c>
      <c r="G299" t="s">
        <v>49</v>
      </c>
      <c r="H299">
        <v>500</v>
      </c>
    </row>
    <row r="300" spans="1:8" x14ac:dyDescent="0.35">
      <c r="A300" t="s">
        <v>7</v>
      </c>
      <c r="B300" t="s">
        <v>8</v>
      </c>
      <c r="C300" t="s">
        <v>1045</v>
      </c>
      <c r="D300" t="str">
        <f>REPLACE(Table134[[#This Row],[學生姓名]],2,1,"O")</f>
        <v>張O樂</v>
      </c>
      <c r="E300" t="s">
        <v>85</v>
      </c>
      <c r="F300" t="s">
        <v>37</v>
      </c>
      <c r="G300" t="s">
        <v>21</v>
      </c>
      <c r="H300">
        <v>490</v>
      </c>
    </row>
    <row r="301" spans="1:8" x14ac:dyDescent="0.35">
      <c r="A301" t="s">
        <v>7</v>
      </c>
      <c r="B301" t="s">
        <v>8</v>
      </c>
      <c r="C301" t="s">
        <v>996</v>
      </c>
      <c r="D301" t="str">
        <f>REPLACE(Table134[[#This Row],[學生姓名]],2,1,"O")</f>
        <v>王O恆</v>
      </c>
      <c r="E301" t="s">
        <v>85</v>
      </c>
      <c r="F301" t="s">
        <v>33</v>
      </c>
      <c r="G301" t="s">
        <v>35</v>
      </c>
      <c r="H301">
        <v>480</v>
      </c>
    </row>
    <row r="302" spans="1:8" x14ac:dyDescent="0.35">
      <c r="A302" t="s">
        <v>7</v>
      </c>
      <c r="B302" t="s">
        <v>8</v>
      </c>
      <c r="C302" t="s">
        <v>980</v>
      </c>
      <c r="D302" t="str">
        <f>REPLACE(Table134[[#This Row],[學生姓名]],2,1,"O")</f>
        <v>張O晨</v>
      </c>
      <c r="E302" t="s">
        <v>85</v>
      </c>
      <c r="F302" t="s">
        <v>31</v>
      </c>
      <c r="G302" t="s">
        <v>61</v>
      </c>
      <c r="H302">
        <v>460</v>
      </c>
    </row>
    <row r="303" spans="1:8" x14ac:dyDescent="0.35">
      <c r="A303" t="s">
        <v>7</v>
      </c>
      <c r="B303" t="s">
        <v>8</v>
      </c>
      <c r="C303" t="s">
        <v>1030</v>
      </c>
      <c r="D303" t="str">
        <f>REPLACE(Table134[[#This Row],[學生姓名]],2,1,"O")</f>
        <v>陳O亘</v>
      </c>
      <c r="E303" t="s">
        <v>85</v>
      </c>
      <c r="F303" t="s">
        <v>35</v>
      </c>
      <c r="G303" t="s">
        <v>45</v>
      </c>
      <c r="H303">
        <v>460</v>
      </c>
    </row>
    <row r="304" spans="1:8" x14ac:dyDescent="0.35">
      <c r="A304" t="s">
        <v>7</v>
      </c>
      <c r="B304" t="s">
        <v>8</v>
      </c>
      <c r="C304" t="s">
        <v>687</v>
      </c>
      <c r="D304" t="str">
        <f>REPLACE(Table134[[#This Row],[學生姓名]],2,1,"O")</f>
        <v>薛O尹</v>
      </c>
      <c r="E304" t="s">
        <v>85</v>
      </c>
      <c r="F304" t="s">
        <v>10</v>
      </c>
      <c r="G304" t="s">
        <v>23</v>
      </c>
      <c r="H304">
        <v>440</v>
      </c>
    </row>
    <row r="305" spans="1:8" x14ac:dyDescent="0.35">
      <c r="A305" t="s">
        <v>7</v>
      </c>
      <c r="B305" t="s">
        <v>8</v>
      </c>
      <c r="C305" t="s">
        <v>975</v>
      </c>
      <c r="D305" t="str">
        <f>REPLACE(Table134[[#This Row],[學生姓名]],2,1,"O")</f>
        <v>陸O珊</v>
      </c>
      <c r="E305" t="s">
        <v>85</v>
      </c>
      <c r="F305" t="s">
        <v>31</v>
      </c>
      <c r="G305" t="s">
        <v>51</v>
      </c>
      <c r="H305">
        <v>440</v>
      </c>
    </row>
    <row r="306" spans="1:8" x14ac:dyDescent="0.35">
      <c r="A306" t="s">
        <v>7</v>
      </c>
      <c r="B306" t="s">
        <v>8</v>
      </c>
      <c r="C306" t="s">
        <v>985</v>
      </c>
      <c r="D306" t="str">
        <f>REPLACE(Table134[[#This Row],[學生姓名]],2,1,"O")</f>
        <v>鍾O宥</v>
      </c>
      <c r="E306" t="s">
        <v>85</v>
      </c>
      <c r="F306" t="s">
        <v>33</v>
      </c>
      <c r="G306" t="s">
        <v>13</v>
      </c>
      <c r="H306">
        <v>440</v>
      </c>
    </row>
    <row r="307" spans="1:8" x14ac:dyDescent="0.35">
      <c r="A307" t="s">
        <v>7</v>
      </c>
      <c r="B307" t="s">
        <v>8</v>
      </c>
      <c r="C307" t="s">
        <v>1023</v>
      </c>
      <c r="D307" t="str">
        <f>REPLACE(Table134[[#This Row],[學生姓名]],2,1,"O")</f>
        <v>蔡O珩</v>
      </c>
      <c r="E307" t="s">
        <v>85</v>
      </c>
      <c r="F307" t="s">
        <v>35</v>
      </c>
      <c r="G307" t="s">
        <v>31</v>
      </c>
      <c r="H307">
        <v>440</v>
      </c>
    </row>
    <row r="308" spans="1:8" x14ac:dyDescent="0.35">
      <c r="A308" t="s">
        <v>7</v>
      </c>
      <c r="B308" t="s">
        <v>8</v>
      </c>
      <c r="C308" t="s">
        <v>758</v>
      </c>
      <c r="D308" t="str">
        <f>REPLACE(Table134[[#This Row],[學生姓名]],2,1,"O")</f>
        <v>李O</v>
      </c>
      <c r="E308" t="s">
        <v>85</v>
      </c>
      <c r="F308" t="s">
        <v>85</v>
      </c>
      <c r="G308" t="s">
        <v>51</v>
      </c>
      <c r="H308">
        <v>430</v>
      </c>
    </row>
    <row r="309" spans="1:8" x14ac:dyDescent="0.35">
      <c r="A309" t="s">
        <v>7</v>
      </c>
      <c r="B309" t="s">
        <v>8</v>
      </c>
      <c r="C309" t="s">
        <v>702</v>
      </c>
      <c r="D309" t="str">
        <f>REPLACE(Table134[[#This Row],[學生姓名]],2,1,"O")</f>
        <v>黃O霓</v>
      </c>
      <c r="E309" t="s">
        <v>85</v>
      </c>
      <c r="F309" t="s">
        <v>10</v>
      </c>
      <c r="G309" t="s">
        <v>53</v>
      </c>
      <c r="H309">
        <v>420</v>
      </c>
    </row>
    <row r="310" spans="1:8" x14ac:dyDescent="0.35">
      <c r="A310" t="s">
        <v>7</v>
      </c>
      <c r="B310" t="s">
        <v>8</v>
      </c>
      <c r="C310" t="s">
        <v>857</v>
      </c>
      <c r="D310" t="str">
        <f>REPLACE(Table134[[#This Row],[學生姓名]],2,1,"O")</f>
        <v>王O鈞</v>
      </c>
      <c r="E310" t="s">
        <v>85</v>
      </c>
      <c r="F310" t="s">
        <v>189</v>
      </c>
      <c r="G310" t="s">
        <v>37</v>
      </c>
      <c r="H310">
        <v>420</v>
      </c>
    </row>
    <row r="311" spans="1:8" x14ac:dyDescent="0.35">
      <c r="A311" t="s">
        <v>7</v>
      </c>
      <c r="B311" t="s">
        <v>8</v>
      </c>
      <c r="C311" t="s">
        <v>801</v>
      </c>
      <c r="D311" t="str">
        <f>REPLACE(Table134[[#This Row],[學生姓名]],2,1,"O")</f>
        <v>陳O利</v>
      </c>
      <c r="E311" t="s">
        <v>85</v>
      </c>
      <c r="F311" t="s">
        <v>131</v>
      </c>
      <c r="G311" t="s">
        <v>35</v>
      </c>
      <c r="H311">
        <v>400</v>
      </c>
    </row>
    <row r="312" spans="1:8" x14ac:dyDescent="0.35">
      <c r="A312" t="s">
        <v>7</v>
      </c>
      <c r="B312" t="s">
        <v>8</v>
      </c>
      <c r="C312" t="s">
        <v>988</v>
      </c>
      <c r="D312" t="str">
        <f>REPLACE(Table134[[#This Row],[學生姓名]],2,1,"O")</f>
        <v>張O辰</v>
      </c>
      <c r="E312" t="s">
        <v>85</v>
      </c>
      <c r="F312" t="s">
        <v>33</v>
      </c>
      <c r="G312" t="s">
        <v>19</v>
      </c>
      <c r="H312">
        <v>400</v>
      </c>
    </row>
    <row r="313" spans="1:8" x14ac:dyDescent="0.35">
      <c r="A313" t="s">
        <v>7</v>
      </c>
      <c r="B313" t="s">
        <v>8</v>
      </c>
      <c r="C313" t="s">
        <v>1047</v>
      </c>
      <c r="D313" t="str">
        <f>REPLACE(Table134[[#This Row],[學生姓名]],2,1,"O")</f>
        <v>蔡O穎</v>
      </c>
      <c r="E313" t="s">
        <v>85</v>
      </c>
      <c r="F313" t="s">
        <v>37</v>
      </c>
      <c r="G313" t="s">
        <v>25</v>
      </c>
      <c r="H313">
        <v>400</v>
      </c>
    </row>
    <row r="314" spans="1:8" x14ac:dyDescent="0.35">
      <c r="A314" t="s">
        <v>7</v>
      </c>
      <c r="B314" t="s">
        <v>8</v>
      </c>
      <c r="C314" t="s">
        <v>1061</v>
      </c>
      <c r="D314" t="str">
        <f>REPLACE(Table134[[#This Row],[學生姓名]],2,1,"O")</f>
        <v>李O萱</v>
      </c>
      <c r="E314" t="s">
        <v>85</v>
      </c>
      <c r="F314" t="s">
        <v>37</v>
      </c>
      <c r="G314" t="s">
        <v>55</v>
      </c>
      <c r="H314">
        <v>390</v>
      </c>
    </row>
    <row r="315" spans="1:8" x14ac:dyDescent="0.35">
      <c r="A315" t="s">
        <v>7</v>
      </c>
      <c r="B315" t="s">
        <v>8</v>
      </c>
      <c r="C315" t="s">
        <v>742</v>
      </c>
      <c r="D315" t="str">
        <f>REPLACE(Table134[[#This Row],[學生姓名]],2,1,"O")</f>
        <v>洪O凱</v>
      </c>
      <c r="E315" t="s">
        <v>85</v>
      </c>
      <c r="F315" t="s">
        <v>85</v>
      </c>
      <c r="G315" t="s">
        <v>19</v>
      </c>
      <c r="H315">
        <v>380</v>
      </c>
    </row>
    <row r="316" spans="1:8" x14ac:dyDescent="0.35">
      <c r="A316" t="s">
        <v>7</v>
      </c>
      <c r="B316" t="s">
        <v>8</v>
      </c>
      <c r="C316" t="s">
        <v>784</v>
      </c>
      <c r="D316" t="str">
        <f>REPLACE(Table134[[#This Row],[學生姓名]],2,1,"O")</f>
        <v>李O琪</v>
      </c>
      <c r="E316" t="s">
        <v>85</v>
      </c>
      <c r="F316" t="s">
        <v>105</v>
      </c>
      <c r="G316" t="s">
        <v>55</v>
      </c>
      <c r="H316">
        <v>380</v>
      </c>
    </row>
    <row r="317" spans="1:8" x14ac:dyDescent="0.35">
      <c r="A317" t="s">
        <v>7</v>
      </c>
      <c r="B317" t="s">
        <v>8</v>
      </c>
      <c r="C317" t="s">
        <v>851</v>
      </c>
      <c r="D317" t="str">
        <f>REPLACE(Table134[[#This Row],[學生姓名]],2,1,"O")</f>
        <v>謝O翰</v>
      </c>
      <c r="E317" t="s">
        <v>85</v>
      </c>
      <c r="F317" t="s">
        <v>189</v>
      </c>
      <c r="G317" t="s">
        <v>25</v>
      </c>
      <c r="H317">
        <v>380</v>
      </c>
    </row>
    <row r="318" spans="1:8" x14ac:dyDescent="0.35">
      <c r="A318" t="s">
        <v>7</v>
      </c>
      <c r="B318" t="s">
        <v>8</v>
      </c>
      <c r="C318" t="s">
        <v>881</v>
      </c>
      <c r="D318" t="str">
        <f>REPLACE(Table134[[#This Row],[學生姓名]],2,1,"O")</f>
        <v>謝O縉</v>
      </c>
      <c r="E318" t="s">
        <v>85</v>
      </c>
      <c r="F318" t="s">
        <v>201</v>
      </c>
      <c r="G318" t="s">
        <v>29</v>
      </c>
      <c r="H318">
        <v>380</v>
      </c>
    </row>
    <row r="319" spans="1:8" x14ac:dyDescent="0.35">
      <c r="A319" t="s">
        <v>7</v>
      </c>
      <c r="B319" t="s">
        <v>8</v>
      </c>
      <c r="C319" t="s">
        <v>966</v>
      </c>
      <c r="D319" t="str">
        <f>REPLACE(Table134[[#This Row],[學生姓名]],2,1,"O")</f>
        <v>郭O睿</v>
      </c>
      <c r="E319" t="s">
        <v>85</v>
      </c>
      <c r="F319" t="s">
        <v>31</v>
      </c>
      <c r="G319" t="s">
        <v>33</v>
      </c>
      <c r="H319">
        <v>380</v>
      </c>
    </row>
    <row r="320" spans="1:8" x14ac:dyDescent="0.35">
      <c r="A320" t="s">
        <v>7</v>
      </c>
      <c r="B320" t="s">
        <v>8</v>
      </c>
      <c r="C320" t="s">
        <v>972</v>
      </c>
      <c r="D320" t="str">
        <f>REPLACE(Table134[[#This Row],[學生姓名]],2,1,"O")</f>
        <v>劉O橙</v>
      </c>
      <c r="E320" t="s">
        <v>85</v>
      </c>
      <c r="F320" t="s">
        <v>31</v>
      </c>
      <c r="G320" t="s">
        <v>45</v>
      </c>
      <c r="H320">
        <v>380</v>
      </c>
    </row>
    <row r="321" spans="1:8" x14ac:dyDescent="0.35">
      <c r="A321" t="s">
        <v>7</v>
      </c>
      <c r="B321" t="s">
        <v>8</v>
      </c>
      <c r="C321" t="s">
        <v>955</v>
      </c>
      <c r="D321" t="str">
        <f>REPLACE(Table134[[#This Row],[學生姓名]],2,1,"O")</f>
        <v>林O安</v>
      </c>
      <c r="E321" t="s">
        <v>85</v>
      </c>
      <c r="F321" t="s">
        <v>31</v>
      </c>
      <c r="G321" t="s">
        <v>11</v>
      </c>
      <c r="H321">
        <v>370</v>
      </c>
    </row>
    <row r="322" spans="1:8" x14ac:dyDescent="0.35">
      <c r="A322" t="s">
        <v>7</v>
      </c>
      <c r="B322" t="s">
        <v>8</v>
      </c>
      <c r="C322" t="s">
        <v>1039</v>
      </c>
      <c r="D322" t="str">
        <f>REPLACE(Table134[[#This Row],[學生姓名]],2,1,"O")</f>
        <v>賴O溱</v>
      </c>
      <c r="E322" t="s">
        <v>85</v>
      </c>
      <c r="F322" t="s">
        <v>35</v>
      </c>
      <c r="G322" t="s">
        <v>159</v>
      </c>
      <c r="H322">
        <v>370</v>
      </c>
    </row>
    <row r="323" spans="1:8" x14ac:dyDescent="0.35">
      <c r="A323" t="s">
        <v>7</v>
      </c>
      <c r="B323" t="s">
        <v>8</v>
      </c>
      <c r="C323" t="s">
        <v>776</v>
      </c>
      <c r="D323" t="str">
        <f>REPLACE(Table134[[#This Row],[學生姓名]],2,1,"O")</f>
        <v>黃O謙</v>
      </c>
      <c r="E323" t="s">
        <v>85</v>
      </c>
      <c r="F323" t="s">
        <v>105</v>
      </c>
      <c r="G323" t="s">
        <v>33</v>
      </c>
      <c r="H323">
        <v>360</v>
      </c>
    </row>
    <row r="324" spans="1:8" x14ac:dyDescent="0.35">
      <c r="A324" t="s">
        <v>7</v>
      </c>
      <c r="B324" t="s">
        <v>8</v>
      </c>
      <c r="C324" t="s">
        <v>908</v>
      </c>
      <c r="D324" t="str">
        <f>REPLACE(Table134[[#This Row],[學生姓名]],2,1,"O")</f>
        <v>張O凱</v>
      </c>
      <c r="E324" t="s">
        <v>85</v>
      </c>
      <c r="F324" t="s">
        <v>227</v>
      </c>
      <c r="G324" t="s">
        <v>29</v>
      </c>
      <c r="H324">
        <v>360</v>
      </c>
    </row>
    <row r="325" spans="1:8" x14ac:dyDescent="0.35">
      <c r="A325" t="s">
        <v>7</v>
      </c>
      <c r="B325" t="s">
        <v>8</v>
      </c>
      <c r="C325" t="s">
        <v>912</v>
      </c>
      <c r="D325" t="str">
        <f>REPLACE(Table134[[#This Row],[學生姓名]],2,1,"O")</f>
        <v>張O綸</v>
      </c>
      <c r="E325" t="s">
        <v>85</v>
      </c>
      <c r="F325" t="s">
        <v>227</v>
      </c>
      <c r="G325" t="s">
        <v>37</v>
      </c>
      <c r="H325">
        <v>360</v>
      </c>
    </row>
    <row r="326" spans="1:8" x14ac:dyDescent="0.35">
      <c r="A326" t="s">
        <v>7</v>
      </c>
      <c r="B326" t="s">
        <v>8</v>
      </c>
      <c r="C326" t="s">
        <v>755</v>
      </c>
      <c r="D326" t="str">
        <f>REPLACE(Table134[[#This Row],[學生姓名]],2,1,"O")</f>
        <v>林O瑩</v>
      </c>
      <c r="E326" t="s">
        <v>85</v>
      </c>
      <c r="F326" t="s">
        <v>85</v>
      </c>
      <c r="G326" t="s">
        <v>45</v>
      </c>
      <c r="H326">
        <v>350</v>
      </c>
    </row>
    <row r="327" spans="1:8" x14ac:dyDescent="0.35">
      <c r="A327" t="s">
        <v>7</v>
      </c>
      <c r="B327" t="s">
        <v>8</v>
      </c>
      <c r="C327" t="s">
        <v>902</v>
      </c>
      <c r="D327" t="str">
        <f>REPLACE(Table134[[#This Row],[學生姓名]],2,1,"O")</f>
        <v>許O愷</v>
      </c>
      <c r="E327" t="s">
        <v>85</v>
      </c>
      <c r="F327" t="s">
        <v>227</v>
      </c>
      <c r="G327" t="s">
        <v>17</v>
      </c>
      <c r="H327">
        <v>350</v>
      </c>
    </row>
    <row r="328" spans="1:8" x14ac:dyDescent="0.35">
      <c r="A328" t="s">
        <v>7</v>
      </c>
      <c r="B328" t="s">
        <v>8</v>
      </c>
      <c r="C328" t="s">
        <v>965</v>
      </c>
      <c r="D328" t="str">
        <f>REPLACE(Table134[[#This Row],[學生姓名]],2,1,"O")</f>
        <v>吳O緯</v>
      </c>
      <c r="E328" t="s">
        <v>85</v>
      </c>
      <c r="F328" t="s">
        <v>31</v>
      </c>
      <c r="G328" t="s">
        <v>31</v>
      </c>
      <c r="H328">
        <v>350</v>
      </c>
    </row>
    <row r="329" spans="1:8" x14ac:dyDescent="0.35">
      <c r="A329" t="s">
        <v>7</v>
      </c>
      <c r="B329" t="s">
        <v>8</v>
      </c>
      <c r="C329" t="s">
        <v>868</v>
      </c>
      <c r="D329" t="str">
        <f>REPLACE(Table134[[#This Row],[學生姓名]],2,1,"O")</f>
        <v>黃O婗</v>
      </c>
      <c r="E329" t="s">
        <v>85</v>
      </c>
      <c r="F329" t="s">
        <v>189</v>
      </c>
      <c r="G329" t="s">
        <v>59</v>
      </c>
      <c r="H329">
        <v>340</v>
      </c>
    </row>
    <row r="330" spans="1:8" x14ac:dyDescent="0.35">
      <c r="A330" t="s">
        <v>7</v>
      </c>
      <c r="B330" t="s">
        <v>8</v>
      </c>
      <c r="C330" t="s">
        <v>1031</v>
      </c>
      <c r="D330" t="str">
        <f>REPLACE(Table134[[#This Row],[學生姓名]],2,1,"O")</f>
        <v>蘇O雅</v>
      </c>
      <c r="E330" t="s">
        <v>85</v>
      </c>
      <c r="F330" t="s">
        <v>35</v>
      </c>
      <c r="G330" t="s">
        <v>49</v>
      </c>
      <c r="H330">
        <v>330</v>
      </c>
    </row>
    <row r="331" spans="1:8" x14ac:dyDescent="0.35">
      <c r="A331" t="s">
        <v>7</v>
      </c>
      <c r="B331" t="s">
        <v>8</v>
      </c>
      <c r="C331" t="s">
        <v>720</v>
      </c>
      <c r="D331" t="str">
        <f>REPLACE(Table134[[#This Row],[學生姓名]],2,1,"O")</f>
        <v>謝O昱</v>
      </c>
      <c r="E331" t="s">
        <v>85</v>
      </c>
      <c r="F331" t="s">
        <v>65</v>
      </c>
      <c r="G331" t="s">
        <v>31</v>
      </c>
      <c r="H331">
        <v>320</v>
      </c>
    </row>
    <row r="332" spans="1:8" x14ac:dyDescent="0.35">
      <c r="A332" t="s">
        <v>7</v>
      </c>
      <c r="B332" t="s">
        <v>8</v>
      </c>
      <c r="C332" t="s">
        <v>865</v>
      </c>
      <c r="D332" t="str">
        <f>REPLACE(Table134[[#This Row],[學生姓名]],2,1,"O")</f>
        <v>黃O瑄</v>
      </c>
      <c r="E332" t="s">
        <v>85</v>
      </c>
      <c r="F332" t="s">
        <v>189</v>
      </c>
      <c r="G332" t="s">
        <v>53</v>
      </c>
      <c r="H332">
        <v>320</v>
      </c>
    </row>
    <row r="333" spans="1:8" x14ac:dyDescent="0.35">
      <c r="A333" t="s">
        <v>7</v>
      </c>
      <c r="B333" t="s">
        <v>8</v>
      </c>
      <c r="C333" t="s">
        <v>789</v>
      </c>
      <c r="D333" t="str">
        <f>REPLACE(Table134[[#This Row],[學生姓名]],2,1,"O")</f>
        <v>詹O伊</v>
      </c>
      <c r="E333" t="s">
        <v>85</v>
      </c>
      <c r="F333" t="s">
        <v>105</v>
      </c>
      <c r="G333" t="s">
        <v>159</v>
      </c>
      <c r="H333">
        <v>300</v>
      </c>
    </row>
    <row r="334" spans="1:8" x14ac:dyDescent="0.35">
      <c r="A334" t="s">
        <v>7</v>
      </c>
      <c r="B334" t="s">
        <v>8</v>
      </c>
      <c r="C334" t="s">
        <v>863</v>
      </c>
      <c r="D334" t="str">
        <f>REPLACE(Table134[[#This Row],[學生姓名]],2,1,"O")</f>
        <v>黃O妍</v>
      </c>
      <c r="E334" t="s">
        <v>85</v>
      </c>
      <c r="F334" t="s">
        <v>189</v>
      </c>
      <c r="G334" t="s">
        <v>49</v>
      </c>
      <c r="H334">
        <v>300</v>
      </c>
    </row>
    <row r="335" spans="1:8" x14ac:dyDescent="0.35">
      <c r="A335" t="s">
        <v>7</v>
      </c>
      <c r="B335" t="s">
        <v>8</v>
      </c>
      <c r="C335" t="s">
        <v>1015</v>
      </c>
      <c r="D335" t="str">
        <f>REPLACE(Table134[[#This Row],[學生姓名]],2,1,"O")</f>
        <v>歐O佑</v>
      </c>
      <c r="E335" t="s">
        <v>85</v>
      </c>
      <c r="F335" t="s">
        <v>35</v>
      </c>
      <c r="G335" t="s">
        <v>15</v>
      </c>
      <c r="H335">
        <v>300</v>
      </c>
    </row>
    <row r="336" spans="1:8" x14ac:dyDescent="0.35">
      <c r="A336" t="s">
        <v>7</v>
      </c>
      <c r="B336" t="s">
        <v>8</v>
      </c>
      <c r="C336" t="s">
        <v>748</v>
      </c>
      <c r="D336" t="str">
        <f>REPLACE(Table134[[#This Row],[學生姓名]],2,1,"O")</f>
        <v>張O鈞</v>
      </c>
      <c r="E336" t="s">
        <v>85</v>
      </c>
      <c r="F336" t="s">
        <v>85</v>
      </c>
      <c r="G336" t="s">
        <v>31</v>
      </c>
      <c r="H336">
        <v>290</v>
      </c>
    </row>
    <row r="337" spans="1:8" x14ac:dyDescent="0.35">
      <c r="A337" t="s">
        <v>7</v>
      </c>
      <c r="B337" t="s">
        <v>8</v>
      </c>
      <c r="C337" t="s">
        <v>808</v>
      </c>
      <c r="D337" t="str">
        <f>REPLACE(Table134[[#This Row],[學生姓名]],2,1,"O")</f>
        <v>吳O瑢</v>
      </c>
      <c r="E337" t="s">
        <v>85</v>
      </c>
      <c r="F337" t="s">
        <v>131</v>
      </c>
      <c r="G337" t="s">
        <v>49</v>
      </c>
      <c r="H337">
        <v>290</v>
      </c>
    </row>
    <row r="338" spans="1:8" x14ac:dyDescent="0.35">
      <c r="A338" t="s">
        <v>7</v>
      </c>
      <c r="B338" t="s">
        <v>8</v>
      </c>
      <c r="C338" t="s">
        <v>896</v>
      </c>
      <c r="D338" t="str">
        <f>REPLACE(Table134[[#This Row],[學生姓名]],2,1,"O")</f>
        <v>蔡O妤</v>
      </c>
      <c r="E338" t="s">
        <v>85</v>
      </c>
      <c r="F338" t="s">
        <v>201</v>
      </c>
      <c r="G338" t="s">
        <v>61</v>
      </c>
      <c r="H338">
        <v>290</v>
      </c>
    </row>
    <row r="339" spans="1:8" x14ac:dyDescent="0.35">
      <c r="A339" t="s">
        <v>7</v>
      </c>
      <c r="B339" t="s">
        <v>8</v>
      </c>
      <c r="C339" t="s">
        <v>1046</v>
      </c>
      <c r="D339" t="str">
        <f>REPLACE(Table134[[#This Row],[學生姓名]],2,1,"O")</f>
        <v>王O宇</v>
      </c>
      <c r="E339" t="s">
        <v>85</v>
      </c>
      <c r="F339" t="s">
        <v>37</v>
      </c>
      <c r="G339" t="s">
        <v>23</v>
      </c>
      <c r="H339">
        <v>290</v>
      </c>
    </row>
    <row r="340" spans="1:8" x14ac:dyDescent="0.35">
      <c r="A340" t="s">
        <v>7</v>
      </c>
      <c r="B340" t="s">
        <v>8</v>
      </c>
      <c r="C340" t="s">
        <v>709</v>
      </c>
      <c r="D340" t="str">
        <f>REPLACE(Table134[[#This Row],[學生姓名]],2,1,"O")</f>
        <v>徐O晴</v>
      </c>
      <c r="E340" t="s">
        <v>85</v>
      </c>
      <c r="F340" t="s">
        <v>10</v>
      </c>
      <c r="G340" t="s">
        <v>576</v>
      </c>
      <c r="H340">
        <v>280</v>
      </c>
    </row>
    <row r="341" spans="1:8" x14ac:dyDescent="0.35">
      <c r="A341" t="s">
        <v>7</v>
      </c>
      <c r="B341" t="s">
        <v>8</v>
      </c>
      <c r="C341" t="s">
        <v>809</v>
      </c>
      <c r="D341" t="str">
        <f>REPLACE(Table134[[#This Row],[學生姓名]],2,1,"O")</f>
        <v>吳O萱</v>
      </c>
      <c r="E341" t="s">
        <v>85</v>
      </c>
      <c r="F341" t="s">
        <v>131</v>
      </c>
      <c r="G341" t="s">
        <v>51</v>
      </c>
      <c r="H341">
        <v>280</v>
      </c>
    </row>
    <row r="342" spans="1:8" x14ac:dyDescent="0.35">
      <c r="A342" t="s">
        <v>7</v>
      </c>
      <c r="B342" t="s">
        <v>8</v>
      </c>
      <c r="C342" t="s">
        <v>693</v>
      </c>
      <c r="D342" t="str">
        <f>REPLACE(Table134[[#This Row],[學生姓名]],2,1,"O")</f>
        <v>吳O宇</v>
      </c>
      <c r="E342" t="s">
        <v>85</v>
      </c>
      <c r="F342" t="s">
        <v>10</v>
      </c>
      <c r="G342" t="s">
        <v>35</v>
      </c>
      <c r="H342">
        <v>270</v>
      </c>
    </row>
    <row r="343" spans="1:8" x14ac:dyDescent="0.35">
      <c r="A343" t="s">
        <v>7</v>
      </c>
      <c r="B343" t="s">
        <v>8</v>
      </c>
      <c r="C343" t="s">
        <v>775</v>
      </c>
      <c r="D343" t="str">
        <f>REPLACE(Table134[[#This Row],[學生姓名]],2,1,"O")</f>
        <v>莊O森</v>
      </c>
      <c r="E343" t="s">
        <v>85</v>
      </c>
      <c r="F343" t="s">
        <v>105</v>
      </c>
      <c r="G343" t="s">
        <v>31</v>
      </c>
      <c r="H343">
        <v>270</v>
      </c>
    </row>
    <row r="344" spans="1:8" x14ac:dyDescent="0.35">
      <c r="A344" t="s">
        <v>7</v>
      </c>
      <c r="B344" t="s">
        <v>8</v>
      </c>
      <c r="C344" t="s">
        <v>781</v>
      </c>
      <c r="D344" t="str">
        <f>REPLACE(Table134[[#This Row],[學生姓名]],2,1,"O")</f>
        <v>蔣O萱</v>
      </c>
      <c r="E344" t="s">
        <v>85</v>
      </c>
      <c r="F344" t="s">
        <v>105</v>
      </c>
      <c r="G344" t="s">
        <v>47</v>
      </c>
      <c r="H344">
        <v>270</v>
      </c>
    </row>
    <row r="345" spans="1:8" x14ac:dyDescent="0.35">
      <c r="A345" t="s">
        <v>7</v>
      </c>
      <c r="B345" t="s">
        <v>8</v>
      </c>
      <c r="C345" t="s">
        <v>957</v>
      </c>
      <c r="D345" t="str">
        <f>REPLACE(Table134[[#This Row],[學生姓名]],2,1,"O")</f>
        <v>王O立</v>
      </c>
      <c r="E345" t="s">
        <v>85</v>
      </c>
      <c r="F345" t="s">
        <v>31</v>
      </c>
      <c r="G345" t="s">
        <v>15</v>
      </c>
      <c r="H345">
        <v>260</v>
      </c>
    </row>
    <row r="346" spans="1:8" x14ac:dyDescent="0.35">
      <c r="A346" t="s">
        <v>7</v>
      </c>
      <c r="B346" t="s">
        <v>8</v>
      </c>
      <c r="C346" t="s">
        <v>887</v>
      </c>
      <c r="D346" t="str">
        <f>REPLACE(Table134[[#This Row],[學生姓名]],2,1,"O")</f>
        <v>吳O蕎</v>
      </c>
      <c r="E346" t="s">
        <v>85</v>
      </c>
      <c r="F346" t="s">
        <v>201</v>
      </c>
      <c r="G346" t="s">
        <v>41</v>
      </c>
      <c r="H346">
        <v>250</v>
      </c>
    </row>
    <row r="347" spans="1:8" x14ac:dyDescent="0.35">
      <c r="A347" t="s">
        <v>7</v>
      </c>
      <c r="B347" t="s">
        <v>8</v>
      </c>
      <c r="C347" t="s">
        <v>913</v>
      </c>
      <c r="D347" t="str">
        <f>REPLACE(Table134[[#This Row],[學生姓名]],2,1,"O")</f>
        <v>李O宸</v>
      </c>
      <c r="E347" t="s">
        <v>85</v>
      </c>
      <c r="F347" t="s">
        <v>227</v>
      </c>
      <c r="G347" t="s">
        <v>39</v>
      </c>
      <c r="H347">
        <v>250</v>
      </c>
    </row>
    <row r="348" spans="1:8" x14ac:dyDescent="0.35">
      <c r="A348" t="s">
        <v>7</v>
      </c>
      <c r="B348" t="s">
        <v>8</v>
      </c>
      <c r="C348" t="s">
        <v>1002</v>
      </c>
      <c r="D348" t="str">
        <f>REPLACE(Table134[[#This Row],[學生姓名]],2,1,"O")</f>
        <v>陳O儇</v>
      </c>
      <c r="E348" t="s">
        <v>85</v>
      </c>
      <c r="F348" t="s">
        <v>33</v>
      </c>
      <c r="G348" t="s">
        <v>47</v>
      </c>
      <c r="H348">
        <v>240</v>
      </c>
    </row>
    <row r="349" spans="1:8" x14ac:dyDescent="0.35">
      <c r="A349" t="s">
        <v>7</v>
      </c>
      <c r="B349" t="s">
        <v>8</v>
      </c>
      <c r="C349" t="s">
        <v>1055</v>
      </c>
      <c r="D349" t="str">
        <f>REPLACE(Table134[[#This Row],[學生姓名]],2,1,"O")</f>
        <v>吳O萱</v>
      </c>
      <c r="E349" t="s">
        <v>85</v>
      </c>
      <c r="F349" t="s">
        <v>37</v>
      </c>
      <c r="G349" t="s">
        <v>41</v>
      </c>
      <c r="H349">
        <v>230</v>
      </c>
    </row>
    <row r="350" spans="1:8" x14ac:dyDescent="0.35">
      <c r="A350" t="s">
        <v>7</v>
      </c>
      <c r="B350" t="s">
        <v>8</v>
      </c>
      <c r="C350" t="s">
        <v>867</v>
      </c>
      <c r="D350" t="str">
        <f>REPLACE(Table134[[#This Row],[學生姓名]],2,1,"O")</f>
        <v>劉O悅</v>
      </c>
      <c r="E350" t="s">
        <v>85</v>
      </c>
      <c r="F350" t="s">
        <v>189</v>
      </c>
      <c r="G350" t="s">
        <v>57</v>
      </c>
      <c r="H350">
        <v>220</v>
      </c>
    </row>
    <row r="351" spans="1:8" x14ac:dyDescent="0.35">
      <c r="A351" t="s">
        <v>7</v>
      </c>
      <c r="B351" t="s">
        <v>8</v>
      </c>
      <c r="C351" t="s">
        <v>907</v>
      </c>
      <c r="D351" t="str">
        <f>REPLACE(Table134[[#This Row],[學生姓名]],2,1,"O")</f>
        <v>何O睿</v>
      </c>
      <c r="E351" t="s">
        <v>85</v>
      </c>
      <c r="F351" t="s">
        <v>227</v>
      </c>
      <c r="G351" t="s">
        <v>27</v>
      </c>
      <c r="H351">
        <v>220</v>
      </c>
    </row>
    <row r="352" spans="1:8" x14ac:dyDescent="0.35">
      <c r="A352" t="s">
        <v>7</v>
      </c>
      <c r="B352" t="s">
        <v>8</v>
      </c>
      <c r="C352" t="s">
        <v>1040</v>
      </c>
      <c r="D352" t="str">
        <f>REPLACE(Table134[[#This Row],[學生姓名]],2,1,"O")</f>
        <v>陳O宥</v>
      </c>
      <c r="E352" t="s">
        <v>85</v>
      </c>
      <c r="F352" t="s">
        <v>37</v>
      </c>
      <c r="G352" t="s">
        <v>11</v>
      </c>
      <c r="H352">
        <v>220</v>
      </c>
    </row>
    <row r="353" spans="1:8" x14ac:dyDescent="0.35">
      <c r="A353" t="s">
        <v>7</v>
      </c>
      <c r="B353" t="s">
        <v>8</v>
      </c>
      <c r="C353" t="s">
        <v>862</v>
      </c>
      <c r="D353" t="str">
        <f>REPLACE(Table134[[#This Row],[學生姓名]],2,1,"O")</f>
        <v>蘇O喻</v>
      </c>
      <c r="E353" t="s">
        <v>85</v>
      </c>
      <c r="F353" t="s">
        <v>189</v>
      </c>
      <c r="G353" t="s">
        <v>47</v>
      </c>
      <c r="H353">
        <v>190</v>
      </c>
    </row>
    <row r="354" spans="1:8" x14ac:dyDescent="0.35">
      <c r="A354" t="s">
        <v>7</v>
      </c>
      <c r="B354" t="s">
        <v>8</v>
      </c>
      <c r="C354" t="s">
        <v>733</v>
      </c>
      <c r="D354" t="str">
        <f>REPLACE(Table134[[#This Row],[學生姓名]],2,1,"O")</f>
        <v>蔡O玟</v>
      </c>
      <c r="E354" t="s">
        <v>85</v>
      </c>
      <c r="F354" t="s">
        <v>65</v>
      </c>
      <c r="G354" t="s">
        <v>57</v>
      </c>
      <c r="H354">
        <v>180</v>
      </c>
    </row>
    <row r="355" spans="1:8" x14ac:dyDescent="0.35">
      <c r="A355" t="s">
        <v>7</v>
      </c>
      <c r="B355" t="s">
        <v>8</v>
      </c>
      <c r="C355" t="s">
        <v>845</v>
      </c>
      <c r="D355" t="str">
        <f>REPLACE(Table134[[#This Row],[學生姓名]],2,1,"O")</f>
        <v>賴O良</v>
      </c>
      <c r="E355" t="s">
        <v>85</v>
      </c>
      <c r="F355" t="s">
        <v>189</v>
      </c>
      <c r="G355" t="s">
        <v>11</v>
      </c>
      <c r="H355">
        <v>180</v>
      </c>
    </row>
    <row r="356" spans="1:8" x14ac:dyDescent="0.35">
      <c r="A356" t="s">
        <v>7</v>
      </c>
      <c r="B356" t="s">
        <v>8</v>
      </c>
      <c r="C356" t="s">
        <v>774</v>
      </c>
      <c r="D356" t="str">
        <f>REPLACE(Table134[[#This Row],[學生姓名]],2,1,"O")</f>
        <v>黄O森</v>
      </c>
      <c r="E356" t="s">
        <v>85</v>
      </c>
      <c r="F356" t="s">
        <v>105</v>
      </c>
      <c r="G356" t="s">
        <v>27</v>
      </c>
      <c r="H356">
        <v>160</v>
      </c>
    </row>
    <row r="357" spans="1:8" x14ac:dyDescent="0.35">
      <c r="A357" t="s">
        <v>7</v>
      </c>
      <c r="B357" t="s">
        <v>8</v>
      </c>
      <c r="C357" t="s">
        <v>814</v>
      </c>
      <c r="D357" t="str">
        <f>REPLACE(Table134[[#This Row],[學生姓名]],2,1,"O")</f>
        <v>曹O凌</v>
      </c>
      <c r="E357" t="s">
        <v>85</v>
      </c>
      <c r="F357" t="s">
        <v>131</v>
      </c>
      <c r="G357" t="s">
        <v>61</v>
      </c>
      <c r="H357">
        <v>160</v>
      </c>
    </row>
    <row r="358" spans="1:8" x14ac:dyDescent="0.35">
      <c r="A358" t="s">
        <v>7</v>
      </c>
      <c r="B358" t="s">
        <v>8</v>
      </c>
      <c r="C358" t="s">
        <v>984</v>
      </c>
      <c r="D358" t="str">
        <f>REPLACE(Table134[[#This Row],[學生姓名]],2,1,"O")</f>
        <v>陳O元</v>
      </c>
      <c r="E358" t="s">
        <v>85</v>
      </c>
      <c r="F358" t="s">
        <v>33</v>
      </c>
      <c r="G358" t="s">
        <v>11</v>
      </c>
      <c r="H358">
        <v>160</v>
      </c>
    </row>
    <row r="359" spans="1:8" x14ac:dyDescent="0.35">
      <c r="A359" t="s">
        <v>7</v>
      </c>
      <c r="B359" t="s">
        <v>8</v>
      </c>
      <c r="C359" t="s">
        <v>745</v>
      </c>
      <c r="D359" t="str">
        <f>REPLACE(Table134[[#This Row],[學生姓名]],2,1,"O")</f>
        <v>王O碩晏</v>
      </c>
      <c r="E359" t="s">
        <v>85</v>
      </c>
      <c r="F359" t="s">
        <v>85</v>
      </c>
      <c r="G359" t="s">
        <v>25</v>
      </c>
      <c r="H359">
        <v>150</v>
      </c>
    </row>
    <row r="360" spans="1:8" x14ac:dyDescent="0.35">
      <c r="A360" t="s">
        <v>7</v>
      </c>
      <c r="B360" t="s">
        <v>8</v>
      </c>
      <c r="C360" t="s">
        <v>754</v>
      </c>
      <c r="D360" t="str">
        <f>REPLACE(Table134[[#This Row],[學生姓名]],2,1,"O")</f>
        <v>莊O禕</v>
      </c>
      <c r="E360" t="s">
        <v>85</v>
      </c>
      <c r="F360" t="s">
        <v>85</v>
      </c>
      <c r="G360" t="s">
        <v>43</v>
      </c>
      <c r="H360">
        <v>150</v>
      </c>
    </row>
    <row r="361" spans="1:8" x14ac:dyDescent="0.35">
      <c r="A361" t="s">
        <v>7</v>
      </c>
      <c r="B361" t="s">
        <v>8</v>
      </c>
      <c r="C361" t="s">
        <v>708</v>
      </c>
      <c r="D361" t="str">
        <f>REPLACE(Table134[[#This Row],[學生姓名]],2,1,"O")</f>
        <v>王O蓉</v>
      </c>
      <c r="E361" t="s">
        <v>85</v>
      </c>
      <c r="F361" t="s">
        <v>10</v>
      </c>
      <c r="G361" t="s">
        <v>159</v>
      </c>
      <c r="H361">
        <v>140</v>
      </c>
    </row>
    <row r="362" spans="1:8" x14ac:dyDescent="0.35">
      <c r="A362" t="s">
        <v>7</v>
      </c>
      <c r="B362" t="s">
        <v>8</v>
      </c>
      <c r="C362" t="s">
        <v>766</v>
      </c>
      <c r="D362" t="str">
        <f>REPLACE(Table134[[#This Row],[學生姓名]],2,1,"O")</f>
        <v>簡O容</v>
      </c>
      <c r="E362" t="s">
        <v>85</v>
      </c>
      <c r="F362" t="s">
        <v>85</v>
      </c>
      <c r="G362" t="s">
        <v>576</v>
      </c>
      <c r="H362">
        <v>140</v>
      </c>
    </row>
    <row r="363" spans="1:8" x14ac:dyDescent="0.35">
      <c r="A363" t="s">
        <v>7</v>
      </c>
      <c r="B363" t="s">
        <v>8</v>
      </c>
      <c r="C363" t="s">
        <v>891</v>
      </c>
      <c r="D363" t="str">
        <f>REPLACE(Table134[[#This Row],[學生姓名]],2,1,"O")</f>
        <v>黃O緹</v>
      </c>
      <c r="E363" t="s">
        <v>85</v>
      </c>
      <c r="F363" t="s">
        <v>201</v>
      </c>
      <c r="G363" t="s">
        <v>49</v>
      </c>
      <c r="H363">
        <v>140</v>
      </c>
    </row>
    <row r="364" spans="1:8" x14ac:dyDescent="0.35">
      <c r="A364" t="s">
        <v>7</v>
      </c>
      <c r="B364" t="s">
        <v>8</v>
      </c>
      <c r="C364" t="s">
        <v>1008</v>
      </c>
      <c r="D364" t="str">
        <f>REPLACE(Table134[[#This Row],[學生姓名]],2,1,"O")</f>
        <v>郭O辰</v>
      </c>
      <c r="E364" t="s">
        <v>85</v>
      </c>
      <c r="F364" t="s">
        <v>33</v>
      </c>
      <c r="G364" t="s">
        <v>59</v>
      </c>
      <c r="H364">
        <v>140</v>
      </c>
    </row>
    <row r="365" spans="1:8" x14ac:dyDescent="0.35">
      <c r="A365" t="s">
        <v>7</v>
      </c>
      <c r="B365" t="s">
        <v>8</v>
      </c>
      <c r="C365" t="s">
        <v>1041</v>
      </c>
      <c r="D365" t="str">
        <f>REPLACE(Table134[[#This Row],[學生姓名]],2,1,"O")</f>
        <v>吳O呈</v>
      </c>
      <c r="E365" t="s">
        <v>85</v>
      </c>
      <c r="F365" t="s">
        <v>37</v>
      </c>
      <c r="G365" t="s">
        <v>13</v>
      </c>
      <c r="H365">
        <v>130</v>
      </c>
    </row>
    <row r="366" spans="1:8" x14ac:dyDescent="0.35">
      <c r="A366" t="s">
        <v>7</v>
      </c>
      <c r="B366" t="s">
        <v>8</v>
      </c>
      <c r="C366" t="s">
        <v>728</v>
      </c>
      <c r="D366" t="str">
        <f>REPLACE(Table134[[#This Row],[學生姓名]],2,1,"O")</f>
        <v>朱O妍</v>
      </c>
      <c r="E366" t="s">
        <v>85</v>
      </c>
      <c r="F366" t="s">
        <v>65</v>
      </c>
      <c r="G366" t="s">
        <v>47</v>
      </c>
      <c r="H366">
        <v>120</v>
      </c>
    </row>
    <row r="367" spans="1:8" x14ac:dyDescent="0.35">
      <c r="A367" t="s">
        <v>7</v>
      </c>
      <c r="B367" t="s">
        <v>8</v>
      </c>
      <c r="C367" t="s">
        <v>852</v>
      </c>
      <c r="D367" t="str">
        <f>REPLACE(Table134[[#This Row],[學生姓名]],2,1,"O")</f>
        <v>王O淵</v>
      </c>
      <c r="E367" t="s">
        <v>85</v>
      </c>
      <c r="F367" t="s">
        <v>189</v>
      </c>
      <c r="G367" t="s">
        <v>27</v>
      </c>
      <c r="H367">
        <v>120</v>
      </c>
    </row>
    <row r="368" spans="1:8" x14ac:dyDescent="0.35">
      <c r="A368" t="s">
        <v>7</v>
      </c>
      <c r="B368" t="s">
        <v>8</v>
      </c>
      <c r="C368" t="s">
        <v>858</v>
      </c>
      <c r="D368" t="str">
        <f>REPLACE(Table134[[#This Row],[學生姓名]],2,1,"O")</f>
        <v>何O葳</v>
      </c>
      <c r="E368" t="s">
        <v>85</v>
      </c>
      <c r="F368" t="s">
        <v>189</v>
      </c>
      <c r="G368" t="s">
        <v>39</v>
      </c>
      <c r="H368">
        <v>110</v>
      </c>
    </row>
    <row r="369" spans="1:8" x14ac:dyDescent="0.35">
      <c r="A369" t="s">
        <v>7</v>
      </c>
      <c r="B369" t="s">
        <v>8</v>
      </c>
      <c r="C369" t="s">
        <v>956</v>
      </c>
      <c r="D369" t="str">
        <f>REPLACE(Table134[[#This Row],[學生姓名]],2,1,"O")</f>
        <v>鄭O崴</v>
      </c>
      <c r="E369" t="s">
        <v>85</v>
      </c>
      <c r="F369" t="s">
        <v>31</v>
      </c>
      <c r="G369" t="s">
        <v>13</v>
      </c>
      <c r="H369">
        <v>110</v>
      </c>
    </row>
    <row r="370" spans="1:8" x14ac:dyDescent="0.35">
      <c r="A370" t="s">
        <v>7</v>
      </c>
      <c r="B370" t="s">
        <v>8</v>
      </c>
      <c r="C370" t="s">
        <v>997</v>
      </c>
      <c r="D370" t="str">
        <f>REPLACE(Table134[[#This Row],[學生姓名]],2,1,"O")</f>
        <v>彭O嘉</v>
      </c>
      <c r="E370" t="s">
        <v>85</v>
      </c>
      <c r="F370" t="s">
        <v>33</v>
      </c>
      <c r="G370" t="s">
        <v>37</v>
      </c>
      <c r="H370">
        <v>90</v>
      </c>
    </row>
    <row r="371" spans="1:8" x14ac:dyDescent="0.35">
      <c r="A371" t="s">
        <v>7</v>
      </c>
      <c r="B371" t="s">
        <v>8</v>
      </c>
      <c r="C371" t="s">
        <v>921</v>
      </c>
      <c r="D371" t="str">
        <f>REPLACE(Table134[[#This Row],[學生姓名]],2,1,"O")</f>
        <v>張O綺</v>
      </c>
      <c r="E371" t="s">
        <v>85</v>
      </c>
      <c r="F371" t="s">
        <v>227</v>
      </c>
      <c r="G371" t="s">
        <v>55</v>
      </c>
      <c r="H371">
        <v>80</v>
      </c>
    </row>
    <row r="372" spans="1:8" x14ac:dyDescent="0.35">
      <c r="A372" t="s">
        <v>7</v>
      </c>
      <c r="B372" t="s">
        <v>8</v>
      </c>
      <c r="C372" t="s">
        <v>940</v>
      </c>
      <c r="D372" t="str">
        <f>REPLACE(Table134[[#This Row],[學生姓名]],2,1,"O")</f>
        <v>楊O樂</v>
      </c>
      <c r="E372" t="s">
        <v>85</v>
      </c>
      <c r="F372" t="s">
        <v>29</v>
      </c>
      <c r="G372" t="s">
        <v>37</v>
      </c>
      <c r="H372">
        <v>80</v>
      </c>
    </row>
    <row r="373" spans="1:8" x14ac:dyDescent="0.35">
      <c r="A373" t="s">
        <v>7</v>
      </c>
      <c r="B373" t="s">
        <v>8</v>
      </c>
      <c r="C373" t="s">
        <v>998</v>
      </c>
      <c r="D373" t="str">
        <f>REPLACE(Table134[[#This Row],[學生姓名]],2,1,"O")</f>
        <v>莊O誠</v>
      </c>
      <c r="E373" t="s">
        <v>85</v>
      </c>
      <c r="F373" t="s">
        <v>33</v>
      </c>
      <c r="G373" t="s">
        <v>39</v>
      </c>
      <c r="H373">
        <v>80</v>
      </c>
    </row>
    <row r="374" spans="1:8" x14ac:dyDescent="0.35">
      <c r="A374" t="s">
        <v>7</v>
      </c>
      <c r="B374" t="s">
        <v>8</v>
      </c>
      <c r="C374" t="s">
        <v>1020</v>
      </c>
      <c r="D374" t="str">
        <f>REPLACE(Table134[[#This Row],[學生姓名]],2,1,"O")</f>
        <v>于O聿</v>
      </c>
      <c r="E374" t="s">
        <v>85</v>
      </c>
      <c r="F374" t="s">
        <v>35</v>
      </c>
      <c r="G374" t="s">
        <v>25</v>
      </c>
      <c r="H374">
        <v>80</v>
      </c>
    </row>
    <row r="375" spans="1:8" x14ac:dyDescent="0.35">
      <c r="A375" t="s">
        <v>7</v>
      </c>
      <c r="B375" t="s">
        <v>8</v>
      </c>
      <c r="C375" t="s">
        <v>749</v>
      </c>
      <c r="D375" t="str">
        <f>REPLACE(Table134[[#This Row],[學生姓名]],2,1,"O")</f>
        <v>鄭O棋</v>
      </c>
      <c r="E375" t="s">
        <v>85</v>
      </c>
      <c r="F375" t="s">
        <v>85</v>
      </c>
      <c r="G375" t="s">
        <v>33</v>
      </c>
      <c r="H375">
        <v>60</v>
      </c>
    </row>
    <row r="376" spans="1:8" x14ac:dyDescent="0.35">
      <c r="A376" t="s">
        <v>7</v>
      </c>
      <c r="B376" t="s">
        <v>8</v>
      </c>
      <c r="C376" t="s">
        <v>790</v>
      </c>
      <c r="D376" t="str">
        <f>REPLACE(Table134[[#This Row],[學生姓名]],2,1,"O")</f>
        <v>吳O朔</v>
      </c>
      <c r="E376" t="s">
        <v>85</v>
      </c>
      <c r="F376" t="s">
        <v>131</v>
      </c>
      <c r="G376" t="s">
        <v>11</v>
      </c>
      <c r="H376">
        <v>60</v>
      </c>
    </row>
    <row r="377" spans="1:8" x14ac:dyDescent="0.35">
      <c r="A377" t="s">
        <v>7</v>
      </c>
      <c r="B377" t="s">
        <v>8</v>
      </c>
      <c r="C377" t="s">
        <v>846</v>
      </c>
      <c r="D377" t="str">
        <f>REPLACE(Table134[[#This Row],[學生姓名]],2,1,"O")</f>
        <v>陳O序</v>
      </c>
      <c r="E377" t="s">
        <v>85</v>
      </c>
      <c r="F377" t="s">
        <v>189</v>
      </c>
      <c r="G377" t="s">
        <v>13</v>
      </c>
      <c r="H377">
        <v>60</v>
      </c>
    </row>
    <row r="378" spans="1:8" x14ac:dyDescent="0.35">
      <c r="A378" t="s">
        <v>7</v>
      </c>
      <c r="B378" t="s">
        <v>8</v>
      </c>
      <c r="C378" t="s">
        <v>983</v>
      </c>
      <c r="D378" t="str">
        <f>REPLACE(Table134[[#This Row],[學生姓名]],2,1,"O")</f>
        <v>黃O晞</v>
      </c>
      <c r="E378" t="s">
        <v>85</v>
      </c>
      <c r="F378" t="s">
        <v>31</v>
      </c>
      <c r="G378" t="s">
        <v>576</v>
      </c>
      <c r="H378">
        <v>60</v>
      </c>
    </row>
    <row r="379" spans="1:8" x14ac:dyDescent="0.35">
      <c r="A379" t="s">
        <v>7</v>
      </c>
      <c r="B379" t="s">
        <v>8</v>
      </c>
      <c r="C379" t="s">
        <v>889</v>
      </c>
      <c r="D379" t="str">
        <f>REPLACE(Table134[[#This Row],[學生姓名]],2,1,"O")</f>
        <v>吳O儀</v>
      </c>
      <c r="E379" t="s">
        <v>85</v>
      </c>
      <c r="F379" t="s">
        <v>201</v>
      </c>
      <c r="G379" t="s">
        <v>45</v>
      </c>
      <c r="H379">
        <v>40</v>
      </c>
    </row>
    <row r="380" spans="1:8" x14ac:dyDescent="0.35">
      <c r="A380" t="s">
        <v>7</v>
      </c>
      <c r="B380" t="s">
        <v>8</v>
      </c>
      <c r="C380" t="s">
        <v>1050</v>
      </c>
      <c r="D380" t="str">
        <f>REPLACE(Table134[[#This Row],[學生姓名]],2,1,"O")</f>
        <v>黃O倫</v>
      </c>
      <c r="E380" t="s">
        <v>85</v>
      </c>
      <c r="F380" t="s">
        <v>37</v>
      </c>
      <c r="G380" t="s">
        <v>31</v>
      </c>
      <c r="H380">
        <v>40</v>
      </c>
    </row>
    <row r="381" spans="1:8" x14ac:dyDescent="0.35">
      <c r="A381" t="s">
        <v>7</v>
      </c>
      <c r="B381" t="s">
        <v>8</v>
      </c>
      <c r="C381" t="s">
        <v>710</v>
      </c>
      <c r="D381" t="str">
        <f>REPLACE(Table134[[#This Row],[學生姓名]],2,1,"O")</f>
        <v>曾O釩</v>
      </c>
      <c r="E381" t="s">
        <v>85</v>
      </c>
      <c r="F381" t="s">
        <v>65</v>
      </c>
      <c r="G381" t="s">
        <v>11</v>
      </c>
      <c r="H381">
        <v>30</v>
      </c>
    </row>
    <row r="382" spans="1:8" x14ac:dyDescent="0.35">
      <c r="A382" t="s">
        <v>7</v>
      </c>
      <c r="B382" t="s">
        <v>8</v>
      </c>
      <c r="C382" t="s">
        <v>870</v>
      </c>
      <c r="D382" t="str">
        <f>REPLACE(Table134[[#This Row],[學生姓名]],2,1,"O")</f>
        <v>陳O希</v>
      </c>
      <c r="E382" t="s">
        <v>85</v>
      </c>
      <c r="F382" t="s">
        <v>189</v>
      </c>
      <c r="G382" t="s">
        <v>63</v>
      </c>
      <c r="H382">
        <v>30</v>
      </c>
    </row>
    <row r="383" spans="1:8" x14ac:dyDescent="0.35">
      <c r="A383" t="s">
        <v>7</v>
      </c>
      <c r="B383" t="s">
        <v>8</v>
      </c>
      <c r="C383" t="s">
        <v>977</v>
      </c>
      <c r="D383" t="str">
        <f>REPLACE(Table134[[#This Row],[學生姓名]],2,1,"O")</f>
        <v>李O芯</v>
      </c>
      <c r="E383" t="s">
        <v>85</v>
      </c>
      <c r="F383" t="s">
        <v>31</v>
      </c>
      <c r="G383" t="s">
        <v>55</v>
      </c>
      <c r="H383">
        <v>20</v>
      </c>
    </row>
    <row r="384" spans="1:8" x14ac:dyDescent="0.35">
      <c r="A384" t="s">
        <v>7</v>
      </c>
      <c r="B384" t="s">
        <v>8</v>
      </c>
      <c r="C384" t="s">
        <v>1021</v>
      </c>
      <c r="D384" t="str">
        <f>REPLACE(Table134[[#This Row],[學生姓名]],2,1,"O")</f>
        <v>李O賢</v>
      </c>
      <c r="E384" t="s">
        <v>85</v>
      </c>
      <c r="F384" t="s">
        <v>35</v>
      </c>
      <c r="G384" t="s">
        <v>27</v>
      </c>
      <c r="H384">
        <v>20</v>
      </c>
    </row>
    <row r="385" spans="1:8" x14ac:dyDescent="0.35">
      <c r="A385" t="s">
        <v>7</v>
      </c>
      <c r="B385" t="s">
        <v>8</v>
      </c>
      <c r="C385" t="s">
        <v>1014</v>
      </c>
      <c r="D385" t="str">
        <f>REPLACE(Table134[[#This Row],[學生姓名]],2,1,"O")</f>
        <v>黃O育</v>
      </c>
      <c r="E385" t="s">
        <v>85</v>
      </c>
      <c r="F385" t="s">
        <v>35</v>
      </c>
      <c r="G385" t="s">
        <v>13</v>
      </c>
      <c r="H385">
        <v>10</v>
      </c>
    </row>
    <row r="386" spans="1:8" x14ac:dyDescent="0.35">
      <c r="A386" t="s">
        <v>7</v>
      </c>
      <c r="B386" t="s">
        <v>8</v>
      </c>
      <c r="C386" t="s">
        <v>743</v>
      </c>
      <c r="D386" t="str">
        <f>REPLACE(Table134[[#This Row],[學生姓名]],2,1,"O")</f>
        <v>吳O生</v>
      </c>
      <c r="E386" t="s">
        <v>85</v>
      </c>
      <c r="F386" t="s">
        <v>85</v>
      </c>
      <c r="G386" t="s">
        <v>21</v>
      </c>
      <c r="H386">
        <v>0</v>
      </c>
    </row>
    <row r="387" spans="1:8" x14ac:dyDescent="0.35">
      <c r="A387" t="s">
        <v>7</v>
      </c>
      <c r="B387" t="s">
        <v>8</v>
      </c>
      <c r="C387" t="s">
        <v>769</v>
      </c>
      <c r="D387" t="str">
        <f>REPLACE(Table134[[#This Row],[學生姓名]],2,1,"O")</f>
        <v>薛O顏</v>
      </c>
      <c r="E387" t="s">
        <v>85</v>
      </c>
      <c r="F387" t="s">
        <v>105</v>
      </c>
      <c r="G387" t="s">
        <v>15</v>
      </c>
      <c r="H387">
        <v>0</v>
      </c>
    </row>
    <row r="388" spans="1:8" x14ac:dyDescent="0.35">
      <c r="A388" t="s">
        <v>7</v>
      </c>
      <c r="B388" t="s">
        <v>8</v>
      </c>
      <c r="C388" t="s">
        <v>1053</v>
      </c>
      <c r="D388" t="str">
        <f>REPLACE(Table134[[#This Row],[學生姓名]],2,1,"O")</f>
        <v>郭O宣</v>
      </c>
      <c r="E388" t="s">
        <v>85</v>
      </c>
      <c r="F388" t="s">
        <v>37</v>
      </c>
      <c r="G388" t="s">
        <v>37</v>
      </c>
      <c r="H388">
        <v>0</v>
      </c>
    </row>
    <row r="389" spans="1:8" x14ac:dyDescent="0.35">
      <c r="A389" t="s">
        <v>7</v>
      </c>
      <c r="B389" t="s">
        <v>8</v>
      </c>
      <c r="C389" t="s">
        <v>1065</v>
      </c>
      <c r="D389" t="str">
        <f>REPLACE(Table134[[#This Row],[學生姓名]],2,1,"O")</f>
        <v>林O依</v>
      </c>
      <c r="E389" t="s">
        <v>85</v>
      </c>
      <c r="F389" t="s">
        <v>37</v>
      </c>
      <c r="G389" t="s">
        <v>63</v>
      </c>
      <c r="H389">
        <v>0</v>
      </c>
    </row>
  </sheetData>
  <phoneticPr fontId="1" type="noConversion"/>
  <pageMargins left="0.75" right="0.75" top="0.75" bottom="0.5" header="0.5" footer="0.7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8F9C-2951-4262-AEC8-43CDCDA2B244}">
  <dimension ref="A1:J301"/>
  <sheetViews>
    <sheetView workbookViewId="0">
      <selection activeCell="C1" sqref="C1:C1048576"/>
    </sheetView>
  </sheetViews>
  <sheetFormatPr defaultRowHeight="14.5" x14ac:dyDescent="0.35"/>
  <cols>
    <col min="3" max="3" width="0" hidden="1" customWidth="1"/>
    <col min="8" max="8" width="18.90625" customWidth="1"/>
    <col min="10" max="10" width="8.7265625" style="2"/>
  </cols>
  <sheetData>
    <row r="1" spans="1:10" x14ac:dyDescent="0.35">
      <c r="A1" t="s">
        <v>0</v>
      </c>
      <c r="B1" t="s">
        <v>1</v>
      </c>
      <c r="C1" t="s">
        <v>2</v>
      </c>
      <c r="D1" t="s">
        <v>1999</v>
      </c>
      <c r="E1" t="s">
        <v>3</v>
      </c>
      <c r="F1" t="s">
        <v>4</v>
      </c>
      <c r="G1" t="s">
        <v>5</v>
      </c>
      <c r="H1" t="s">
        <v>6</v>
      </c>
      <c r="J1" s="1" t="s">
        <v>1998</v>
      </c>
    </row>
    <row r="2" spans="1:10" x14ac:dyDescent="0.35">
      <c r="A2" t="s">
        <v>7</v>
      </c>
      <c r="B2" t="s">
        <v>8</v>
      </c>
      <c r="C2" t="s">
        <v>1212</v>
      </c>
      <c r="D2" t="str">
        <f>REPLACE(Table1345[[#This Row],[學生姓名]],2,1,"O")</f>
        <v>高O雯</v>
      </c>
      <c r="E2" t="s">
        <v>105</v>
      </c>
      <c r="F2" t="s">
        <v>189</v>
      </c>
      <c r="G2" t="s">
        <v>55</v>
      </c>
      <c r="H2">
        <v>38320</v>
      </c>
      <c r="J2" s="2">
        <v>1</v>
      </c>
    </row>
    <row r="3" spans="1:10" x14ac:dyDescent="0.35">
      <c r="A3" t="s">
        <v>7</v>
      </c>
      <c r="B3" t="s">
        <v>8</v>
      </c>
      <c r="C3" t="s">
        <v>1078</v>
      </c>
      <c r="D3" t="str">
        <f>REPLACE(Table1345[[#This Row],[學生姓名]],2,1,"O")</f>
        <v>郭O妡</v>
      </c>
      <c r="E3" t="s">
        <v>105</v>
      </c>
      <c r="F3" t="s">
        <v>10</v>
      </c>
      <c r="G3" t="s">
        <v>61</v>
      </c>
      <c r="H3">
        <v>37520</v>
      </c>
      <c r="J3" s="2">
        <v>2</v>
      </c>
    </row>
    <row r="4" spans="1:10" x14ac:dyDescent="0.35">
      <c r="A4" t="s">
        <v>7</v>
      </c>
      <c r="B4" t="s">
        <v>8</v>
      </c>
      <c r="C4" t="s">
        <v>1107</v>
      </c>
      <c r="D4" t="str">
        <f>REPLACE(Table1345[[#This Row],[學生姓名]],2,1,"O")</f>
        <v>郭O瑾</v>
      </c>
      <c r="E4" t="s">
        <v>105</v>
      </c>
      <c r="F4" t="s">
        <v>85</v>
      </c>
      <c r="G4" t="s">
        <v>49</v>
      </c>
      <c r="H4">
        <v>35170</v>
      </c>
      <c r="J4" s="2">
        <v>3</v>
      </c>
    </row>
    <row r="5" spans="1:10" x14ac:dyDescent="0.35">
      <c r="A5" t="s">
        <v>7</v>
      </c>
      <c r="B5" t="s">
        <v>8</v>
      </c>
      <c r="C5" t="s">
        <v>1081</v>
      </c>
      <c r="D5" t="str">
        <f>REPLACE(Table1345[[#This Row],[學生姓名]],2,1,"O")</f>
        <v>張O安</v>
      </c>
      <c r="E5" t="s">
        <v>105</v>
      </c>
      <c r="F5" t="s">
        <v>65</v>
      </c>
      <c r="G5" t="s">
        <v>29</v>
      </c>
      <c r="H5">
        <v>34480</v>
      </c>
      <c r="J5" s="2">
        <v>4</v>
      </c>
    </row>
    <row r="6" spans="1:10" x14ac:dyDescent="0.35">
      <c r="A6" t="s">
        <v>7</v>
      </c>
      <c r="B6" t="s">
        <v>8</v>
      </c>
      <c r="C6" t="s">
        <v>1185</v>
      </c>
      <c r="D6" t="str">
        <f>REPLACE(Table1345[[#This Row],[學生姓名]],2,1,"O")</f>
        <v>吳O沂</v>
      </c>
      <c r="E6" t="s">
        <v>105</v>
      </c>
      <c r="F6" t="s">
        <v>161</v>
      </c>
      <c r="G6" t="s">
        <v>47</v>
      </c>
      <c r="H6">
        <v>32910</v>
      </c>
      <c r="J6" s="2">
        <v>5</v>
      </c>
    </row>
    <row r="7" spans="1:10" x14ac:dyDescent="0.35">
      <c r="A7" t="s">
        <v>7</v>
      </c>
      <c r="B7" t="s">
        <v>8</v>
      </c>
      <c r="C7" t="s">
        <v>1332</v>
      </c>
      <c r="D7" t="str">
        <f>REPLACE(Table1345[[#This Row],[學生姓名]],2,1,"O")</f>
        <v>李O晉</v>
      </c>
      <c r="E7" t="s">
        <v>105</v>
      </c>
      <c r="F7" t="s">
        <v>35</v>
      </c>
      <c r="G7" t="s">
        <v>61</v>
      </c>
      <c r="H7">
        <v>29860</v>
      </c>
      <c r="J7" s="2">
        <v>6</v>
      </c>
    </row>
    <row r="8" spans="1:10" x14ac:dyDescent="0.35">
      <c r="A8" t="s">
        <v>7</v>
      </c>
      <c r="B8" t="s">
        <v>8</v>
      </c>
      <c r="C8" t="s">
        <v>1254</v>
      </c>
      <c r="D8" t="str">
        <f>REPLACE(Table1345[[#This Row],[學生姓名]],2,1,"O")</f>
        <v>劉O齊</v>
      </c>
      <c r="E8" t="s">
        <v>105</v>
      </c>
      <c r="F8" t="s">
        <v>29</v>
      </c>
      <c r="G8" t="s">
        <v>35</v>
      </c>
      <c r="H8">
        <v>29320</v>
      </c>
      <c r="J8" s="2">
        <v>7</v>
      </c>
    </row>
    <row r="9" spans="1:10" x14ac:dyDescent="0.35">
      <c r="A9" t="s">
        <v>7</v>
      </c>
      <c r="B9" t="s">
        <v>8</v>
      </c>
      <c r="C9" t="s">
        <v>1232</v>
      </c>
      <c r="D9" t="str">
        <f>REPLACE(Table1345[[#This Row],[學生姓名]],2,1,"O")</f>
        <v>許O誠</v>
      </c>
      <c r="E9" t="s">
        <v>105</v>
      </c>
      <c r="F9" t="s">
        <v>227</v>
      </c>
      <c r="G9" t="s">
        <v>33</v>
      </c>
      <c r="H9">
        <v>27920</v>
      </c>
      <c r="J9" s="2">
        <v>8</v>
      </c>
    </row>
    <row r="10" spans="1:10" x14ac:dyDescent="0.35">
      <c r="A10" t="s">
        <v>7</v>
      </c>
      <c r="B10" t="s">
        <v>8</v>
      </c>
      <c r="C10" t="s">
        <v>1190</v>
      </c>
      <c r="D10" t="str">
        <f>REPLACE(Table1345[[#This Row],[學生姓名]],2,1,"O")</f>
        <v>郭O瑧</v>
      </c>
      <c r="E10" t="s">
        <v>105</v>
      </c>
      <c r="F10" t="s">
        <v>161</v>
      </c>
      <c r="G10" t="s">
        <v>57</v>
      </c>
      <c r="H10">
        <v>26440</v>
      </c>
      <c r="J10" s="2">
        <v>9</v>
      </c>
    </row>
    <row r="11" spans="1:10" x14ac:dyDescent="0.35">
      <c r="A11" t="s">
        <v>7</v>
      </c>
      <c r="B11" t="s">
        <v>8</v>
      </c>
      <c r="C11" t="s">
        <v>1094</v>
      </c>
      <c r="D11" t="str">
        <f>REPLACE(Table1345[[#This Row],[學生姓名]],2,1,"O")</f>
        <v>吳O儒</v>
      </c>
      <c r="E11" t="s">
        <v>105</v>
      </c>
      <c r="F11" t="s">
        <v>85</v>
      </c>
      <c r="G11" t="s">
        <v>21</v>
      </c>
      <c r="H11">
        <v>23820</v>
      </c>
      <c r="J11" s="2">
        <v>10</v>
      </c>
    </row>
    <row r="12" spans="1:10" x14ac:dyDescent="0.35">
      <c r="A12" t="s">
        <v>7</v>
      </c>
      <c r="B12" t="s">
        <v>8</v>
      </c>
      <c r="C12" t="s">
        <v>1161</v>
      </c>
      <c r="D12" t="str">
        <f>REPLACE(Table1345[[#This Row],[學生姓名]],2,1,"O")</f>
        <v>陳O瑜</v>
      </c>
      <c r="E12" t="s">
        <v>105</v>
      </c>
      <c r="F12" t="s">
        <v>131</v>
      </c>
      <c r="G12" t="s">
        <v>53</v>
      </c>
      <c r="H12">
        <v>23570</v>
      </c>
      <c r="J12" s="2">
        <v>11</v>
      </c>
    </row>
    <row r="13" spans="1:10" x14ac:dyDescent="0.35">
      <c r="A13" t="s">
        <v>7</v>
      </c>
      <c r="B13" t="s">
        <v>8</v>
      </c>
      <c r="C13" t="s">
        <v>1181</v>
      </c>
      <c r="D13" t="str">
        <f>REPLACE(Table1345[[#This Row],[學生姓名]],2,1,"O")</f>
        <v>王O暘</v>
      </c>
      <c r="E13" t="s">
        <v>105</v>
      </c>
      <c r="F13" t="s">
        <v>161</v>
      </c>
      <c r="G13" t="s">
        <v>39</v>
      </c>
      <c r="H13">
        <v>23260</v>
      </c>
      <c r="J13" s="2">
        <v>12</v>
      </c>
    </row>
    <row r="14" spans="1:10" x14ac:dyDescent="0.35">
      <c r="A14" t="s">
        <v>7</v>
      </c>
      <c r="B14" t="s">
        <v>8</v>
      </c>
      <c r="C14" t="s">
        <v>1169</v>
      </c>
      <c r="D14" t="str">
        <f>REPLACE(Table1345[[#This Row],[學生姓名]],2,1,"O")</f>
        <v>林O松</v>
      </c>
      <c r="E14" t="s">
        <v>105</v>
      </c>
      <c r="F14" t="s">
        <v>161</v>
      </c>
      <c r="G14" t="s">
        <v>13</v>
      </c>
      <c r="H14">
        <v>19940</v>
      </c>
      <c r="J14" s="2">
        <v>13</v>
      </c>
    </row>
    <row r="15" spans="1:10" x14ac:dyDescent="0.35">
      <c r="A15" t="s">
        <v>7</v>
      </c>
      <c r="B15" t="s">
        <v>8</v>
      </c>
      <c r="C15" t="s">
        <v>1132</v>
      </c>
      <c r="D15" t="str">
        <f>REPLACE(Table1345[[#This Row],[學生姓名]],2,1,"O")</f>
        <v>傅O瑄</v>
      </c>
      <c r="E15" t="s">
        <v>105</v>
      </c>
      <c r="F15" t="s">
        <v>105</v>
      </c>
      <c r="G15" t="s">
        <v>45</v>
      </c>
      <c r="H15">
        <v>17640</v>
      </c>
      <c r="J15" s="2">
        <v>14</v>
      </c>
    </row>
    <row r="16" spans="1:10" x14ac:dyDescent="0.35">
      <c r="A16" t="s">
        <v>7</v>
      </c>
      <c r="B16" t="s">
        <v>8</v>
      </c>
      <c r="C16" t="s">
        <v>1325</v>
      </c>
      <c r="D16" t="str">
        <f>REPLACE(Table1345[[#This Row],[學生姓名]],2,1,"O")</f>
        <v>董O琛</v>
      </c>
      <c r="E16" t="s">
        <v>105</v>
      </c>
      <c r="F16" t="s">
        <v>35</v>
      </c>
      <c r="G16" t="s">
        <v>31</v>
      </c>
      <c r="H16">
        <v>17570</v>
      </c>
      <c r="J16" s="2">
        <v>15</v>
      </c>
    </row>
    <row r="17" spans="1:10" x14ac:dyDescent="0.35">
      <c r="A17" t="s">
        <v>7</v>
      </c>
      <c r="B17" t="s">
        <v>8</v>
      </c>
      <c r="C17" t="s">
        <v>1342</v>
      </c>
      <c r="D17" t="str">
        <f>REPLACE(Table1345[[#This Row],[學生姓名]],2,1,"O")</f>
        <v>林O然</v>
      </c>
      <c r="E17" t="s">
        <v>105</v>
      </c>
      <c r="F17" t="s">
        <v>37</v>
      </c>
      <c r="G17" t="s">
        <v>29</v>
      </c>
      <c r="H17">
        <v>14070</v>
      </c>
      <c r="J17" s="2">
        <v>16</v>
      </c>
    </row>
    <row r="18" spans="1:10" x14ac:dyDescent="0.35">
      <c r="A18" t="s">
        <v>7</v>
      </c>
      <c r="B18" t="s">
        <v>8</v>
      </c>
      <c r="C18" t="s">
        <v>1077</v>
      </c>
      <c r="D18" t="str">
        <f>REPLACE(Table1345[[#This Row],[學生姓名]],2,1,"O")</f>
        <v>黃O喬</v>
      </c>
      <c r="E18" t="s">
        <v>105</v>
      </c>
      <c r="F18" t="s">
        <v>10</v>
      </c>
      <c r="G18" t="s">
        <v>49</v>
      </c>
      <c r="H18">
        <v>13870</v>
      </c>
      <c r="J18" s="2">
        <v>17</v>
      </c>
    </row>
    <row r="19" spans="1:10" x14ac:dyDescent="0.35">
      <c r="A19" t="s">
        <v>7</v>
      </c>
      <c r="B19" t="s">
        <v>8</v>
      </c>
      <c r="C19" t="s">
        <v>1187</v>
      </c>
      <c r="D19" t="str">
        <f>REPLACE(Table1345[[#This Row],[學生姓名]],2,1,"O")</f>
        <v>黃O晴</v>
      </c>
      <c r="E19" t="s">
        <v>105</v>
      </c>
      <c r="F19" t="s">
        <v>161</v>
      </c>
      <c r="G19" t="s">
        <v>51</v>
      </c>
      <c r="H19">
        <v>13680</v>
      </c>
      <c r="J19" s="2">
        <v>18</v>
      </c>
    </row>
    <row r="20" spans="1:10" x14ac:dyDescent="0.35">
      <c r="A20" t="s">
        <v>7</v>
      </c>
      <c r="B20" t="s">
        <v>8</v>
      </c>
      <c r="C20" t="s">
        <v>1154</v>
      </c>
      <c r="D20" t="str">
        <f>REPLACE(Table1345[[#This Row],[學生姓名]],2,1,"O")</f>
        <v>顏O宥</v>
      </c>
      <c r="E20" t="s">
        <v>105</v>
      </c>
      <c r="F20" t="s">
        <v>131</v>
      </c>
      <c r="G20" t="s">
        <v>35</v>
      </c>
      <c r="H20">
        <v>11920</v>
      </c>
      <c r="J20" s="2">
        <v>19</v>
      </c>
    </row>
    <row r="21" spans="1:10" x14ac:dyDescent="0.35">
      <c r="A21" t="s">
        <v>7</v>
      </c>
      <c r="B21" t="s">
        <v>8</v>
      </c>
      <c r="C21" t="s">
        <v>1091</v>
      </c>
      <c r="D21" t="str">
        <f>REPLACE(Table1345[[#This Row],[學生姓名]],2,1,"O")</f>
        <v>曾O喆</v>
      </c>
      <c r="E21" t="s">
        <v>105</v>
      </c>
      <c r="F21" t="s">
        <v>85</v>
      </c>
      <c r="G21" t="s">
        <v>15</v>
      </c>
      <c r="H21">
        <v>11540</v>
      </c>
      <c r="J21" s="2">
        <v>20</v>
      </c>
    </row>
    <row r="22" spans="1:10" x14ac:dyDescent="0.35">
      <c r="A22" t="s">
        <v>7</v>
      </c>
      <c r="B22" t="s">
        <v>8</v>
      </c>
      <c r="C22" t="s">
        <v>1177</v>
      </c>
      <c r="D22" t="str">
        <f>REPLACE(Table1345[[#This Row],[學生姓名]],2,1,"O")</f>
        <v>蘇O喆</v>
      </c>
      <c r="E22" t="s">
        <v>105</v>
      </c>
      <c r="F22" t="s">
        <v>161</v>
      </c>
      <c r="G22" t="s">
        <v>31</v>
      </c>
      <c r="H22">
        <v>10320</v>
      </c>
      <c r="J22" s="2">
        <v>21</v>
      </c>
    </row>
    <row r="23" spans="1:10" x14ac:dyDescent="0.35">
      <c r="A23" t="s">
        <v>7</v>
      </c>
      <c r="B23" t="s">
        <v>8</v>
      </c>
      <c r="C23" t="s">
        <v>1092</v>
      </c>
      <c r="D23" t="str">
        <f>REPLACE(Table1345[[#This Row],[學生姓名]],2,1,"O")</f>
        <v>鄭O廷</v>
      </c>
      <c r="E23" t="s">
        <v>105</v>
      </c>
      <c r="F23" t="s">
        <v>85</v>
      </c>
      <c r="G23" t="s">
        <v>17</v>
      </c>
      <c r="H23">
        <v>10290</v>
      </c>
      <c r="J23" s="2">
        <v>22</v>
      </c>
    </row>
    <row r="24" spans="1:10" x14ac:dyDescent="0.35">
      <c r="A24" t="s">
        <v>7</v>
      </c>
      <c r="B24" t="s">
        <v>8</v>
      </c>
      <c r="C24" t="s">
        <v>1093</v>
      </c>
      <c r="D24" t="str">
        <f>REPLACE(Table1345[[#This Row],[學生姓名]],2,1,"O")</f>
        <v>鄭O翰</v>
      </c>
      <c r="E24" t="s">
        <v>105</v>
      </c>
      <c r="F24" t="s">
        <v>85</v>
      </c>
      <c r="G24" t="s">
        <v>19</v>
      </c>
      <c r="H24">
        <v>10290</v>
      </c>
      <c r="J24" s="2">
        <v>23</v>
      </c>
    </row>
    <row r="25" spans="1:10" x14ac:dyDescent="0.35">
      <c r="A25" t="s">
        <v>7</v>
      </c>
      <c r="B25" t="s">
        <v>8</v>
      </c>
      <c r="C25" t="s">
        <v>1267</v>
      </c>
      <c r="D25" t="str">
        <f>REPLACE(Table1345[[#This Row],[學生姓名]],2,1,"O")</f>
        <v>歐O希</v>
      </c>
      <c r="E25" t="s">
        <v>105</v>
      </c>
      <c r="F25" t="s">
        <v>29</v>
      </c>
      <c r="G25" t="s">
        <v>63</v>
      </c>
      <c r="H25">
        <v>10290</v>
      </c>
      <c r="J25" s="2">
        <v>24</v>
      </c>
    </row>
    <row r="26" spans="1:10" x14ac:dyDescent="0.35">
      <c r="A26" t="s">
        <v>7</v>
      </c>
      <c r="B26" t="s">
        <v>8</v>
      </c>
      <c r="C26" t="s">
        <v>1224</v>
      </c>
      <c r="D26" t="str">
        <f>REPLACE(Table1345[[#This Row],[學生姓名]],2,1,"O")</f>
        <v>蘇O諭</v>
      </c>
      <c r="E26" t="s">
        <v>105</v>
      </c>
      <c r="F26" t="s">
        <v>201</v>
      </c>
      <c r="G26" t="s">
        <v>35</v>
      </c>
      <c r="H26">
        <v>10110</v>
      </c>
      <c r="J26" s="2">
        <v>25</v>
      </c>
    </row>
    <row r="27" spans="1:10" x14ac:dyDescent="0.35">
      <c r="A27" t="s">
        <v>7</v>
      </c>
      <c r="B27" t="s">
        <v>8</v>
      </c>
      <c r="C27" t="s">
        <v>1230</v>
      </c>
      <c r="D27" t="str">
        <f>REPLACE(Table1345[[#This Row],[學生姓名]],2,1,"O")</f>
        <v>王O庭</v>
      </c>
      <c r="E27" t="s">
        <v>105</v>
      </c>
      <c r="F27" t="s">
        <v>227</v>
      </c>
      <c r="G27" t="s">
        <v>13</v>
      </c>
      <c r="H27">
        <v>9430</v>
      </c>
    </row>
    <row r="28" spans="1:10" x14ac:dyDescent="0.35">
      <c r="A28" t="s">
        <v>7</v>
      </c>
      <c r="B28" t="s">
        <v>8</v>
      </c>
      <c r="C28" t="s">
        <v>1269</v>
      </c>
      <c r="D28" t="str">
        <f>REPLACE(Table1345[[#This Row],[學生姓名]],2,1,"O")</f>
        <v>蔡O岑</v>
      </c>
      <c r="E28" t="s">
        <v>105</v>
      </c>
      <c r="F28" t="s">
        <v>29</v>
      </c>
      <c r="G28" t="s">
        <v>576</v>
      </c>
      <c r="H28">
        <v>9290</v>
      </c>
    </row>
    <row r="29" spans="1:10" x14ac:dyDescent="0.35">
      <c r="A29" t="s">
        <v>7</v>
      </c>
      <c r="B29" t="s">
        <v>8</v>
      </c>
      <c r="C29" t="s">
        <v>1189</v>
      </c>
      <c r="D29" t="str">
        <f>REPLACE(Table1345[[#This Row],[學生姓名]],2,1,"O")</f>
        <v>何O倪</v>
      </c>
      <c r="E29" t="s">
        <v>105</v>
      </c>
      <c r="F29" t="s">
        <v>161</v>
      </c>
      <c r="G29" t="s">
        <v>55</v>
      </c>
      <c r="H29">
        <v>8830</v>
      </c>
    </row>
    <row r="30" spans="1:10" x14ac:dyDescent="0.35">
      <c r="A30" t="s">
        <v>7</v>
      </c>
      <c r="B30" t="s">
        <v>8</v>
      </c>
      <c r="C30" t="s">
        <v>1074</v>
      </c>
      <c r="D30" t="str">
        <f>REPLACE(Table1345[[#This Row],[學生姓名]],2,1,"O")</f>
        <v>張O茗</v>
      </c>
      <c r="E30" t="s">
        <v>105</v>
      </c>
      <c r="F30" t="s">
        <v>10</v>
      </c>
      <c r="G30" t="s">
        <v>39</v>
      </c>
      <c r="H30">
        <v>8780</v>
      </c>
    </row>
    <row r="31" spans="1:10" x14ac:dyDescent="0.35">
      <c r="A31" t="s">
        <v>7</v>
      </c>
      <c r="B31" t="s">
        <v>8</v>
      </c>
      <c r="C31" t="s">
        <v>1089</v>
      </c>
      <c r="D31" t="str">
        <f>REPLACE(Table1345[[#This Row],[學生姓名]],2,1,"O")</f>
        <v>吳O佑</v>
      </c>
      <c r="E31" t="s">
        <v>105</v>
      </c>
      <c r="F31" t="s">
        <v>85</v>
      </c>
      <c r="G31" t="s">
        <v>11</v>
      </c>
      <c r="H31">
        <v>8610</v>
      </c>
    </row>
    <row r="32" spans="1:10" x14ac:dyDescent="0.35">
      <c r="A32" t="s">
        <v>7</v>
      </c>
      <c r="B32" t="s">
        <v>8</v>
      </c>
      <c r="C32" t="s">
        <v>1082</v>
      </c>
      <c r="D32" t="str">
        <f>REPLACE(Table1345[[#This Row],[學生姓名]],2,1,"O")</f>
        <v>李O叡</v>
      </c>
      <c r="E32" t="s">
        <v>105</v>
      </c>
      <c r="F32" t="s">
        <v>65</v>
      </c>
      <c r="G32" t="s">
        <v>33</v>
      </c>
      <c r="H32">
        <v>8560</v>
      </c>
    </row>
    <row r="33" spans="1:8" x14ac:dyDescent="0.35">
      <c r="A33" t="s">
        <v>7</v>
      </c>
      <c r="B33" t="s">
        <v>8</v>
      </c>
      <c r="C33" t="s">
        <v>1265</v>
      </c>
      <c r="D33" t="str">
        <f>REPLACE(Table1345[[#This Row],[學生姓名]],2,1,"O")</f>
        <v>許O熙</v>
      </c>
      <c r="E33" t="s">
        <v>105</v>
      </c>
      <c r="F33" t="s">
        <v>29</v>
      </c>
      <c r="G33" t="s">
        <v>59</v>
      </c>
      <c r="H33">
        <v>8000</v>
      </c>
    </row>
    <row r="34" spans="1:8" x14ac:dyDescent="0.35">
      <c r="A34" t="s">
        <v>7</v>
      </c>
      <c r="B34" t="s">
        <v>8</v>
      </c>
      <c r="C34" t="s">
        <v>1140</v>
      </c>
      <c r="D34" t="str">
        <f>REPLACE(Table1345[[#This Row],[學生姓名]],2,1,"O")</f>
        <v>蔡O璿</v>
      </c>
      <c r="E34" t="s">
        <v>105</v>
      </c>
      <c r="F34" t="s">
        <v>105</v>
      </c>
      <c r="G34" t="s">
        <v>61</v>
      </c>
      <c r="H34">
        <v>7630</v>
      </c>
    </row>
    <row r="35" spans="1:8" x14ac:dyDescent="0.35">
      <c r="A35" t="s">
        <v>7</v>
      </c>
      <c r="B35" t="s">
        <v>8</v>
      </c>
      <c r="C35" t="s">
        <v>1116</v>
      </c>
      <c r="D35" t="str">
        <f>REPLACE(Table1345[[#This Row],[學生姓名]],2,1,"O")</f>
        <v>陳O汝</v>
      </c>
      <c r="E35" t="s">
        <v>105</v>
      </c>
      <c r="F35" t="s">
        <v>85</v>
      </c>
      <c r="G35" t="s">
        <v>576</v>
      </c>
      <c r="H35">
        <v>6960</v>
      </c>
    </row>
    <row r="36" spans="1:8" x14ac:dyDescent="0.35">
      <c r="A36" t="s">
        <v>7</v>
      </c>
      <c r="B36" t="s">
        <v>8</v>
      </c>
      <c r="C36" t="s">
        <v>1110</v>
      </c>
      <c r="D36" t="str">
        <f>REPLACE(Table1345[[#This Row],[學生姓名]],2,1,"O")</f>
        <v>陳O蜜</v>
      </c>
      <c r="E36" t="s">
        <v>105</v>
      </c>
      <c r="F36" t="s">
        <v>85</v>
      </c>
      <c r="G36" t="s">
        <v>55</v>
      </c>
      <c r="H36">
        <v>6770</v>
      </c>
    </row>
    <row r="37" spans="1:8" x14ac:dyDescent="0.35">
      <c r="A37" t="s">
        <v>7</v>
      </c>
      <c r="B37" t="s">
        <v>8</v>
      </c>
      <c r="C37" t="s">
        <v>1350</v>
      </c>
      <c r="D37" t="str">
        <f>REPLACE(Table1345[[#This Row],[學生姓名]],2,1,"O")</f>
        <v>郭O佑</v>
      </c>
      <c r="E37" t="s">
        <v>105</v>
      </c>
      <c r="F37" t="s">
        <v>37</v>
      </c>
      <c r="G37" t="s">
        <v>45</v>
      </c>
      <c r="H37">
        <v>6330</v>
      </c>
    </row>
    <row r="38" spans="1:8" x14ac:dyDescent="0.35">
      <c r="A38" t="s">
        <v>7</v>
      </c>
      <c r="B38" t="s">
        <v>8</v>
      </c>
      <c r="C38" t="s">
        <v>1259</v>
      </c>
      <c r="D38" t="str">
        <f>REPLACE(Table1345[[#This Row],[學生姓名]],2,1,"O")</f>
        <v>鄭O伃</v>
      </c>
      <c r="E38" t="s">
        <v>105</v>
      </c>
      <c r="F38" t="s">
        <v>29</v>
      </c>
      <c r="G38" t="s">
        <v>47</v>
      </c>
      <c r="H38">
        <v>6300</v>
      </c>
    </row>
    <row r="39" spans="1:8" x14ac:dyDescent="0.35">
      <c r="A39" t="s">
        <v>7</v>
      </c>
      <c r="B39" t="s">
        <v>8</v>
      </c>
      <c r="C39" t="s">
        <v>1112</v>
      </c>
      <c r="D39" t="str">
        <f>REPLACE(Table1345[[#This Row],[學生姓名]],2,1,"O")</f>
        <v>高O媗</v>
      </c>
      <c r="E39" t="s">
        <v>105</v>
      </c>
      <c r="F39" t="s">
        <v>85</v>
      </c>
      <c r="G39" t="s">
        <v>59</v>
      </c>
      <c r="H39">
        <v>6050</v>
      </c>
    </row>
    <row r="40" spans="1:8" x14ac:dyDescent="0.35">
      <c r="A40" t="s">
        <v>7</v>
      </c>
      <c r="B40" t="s">
        <v>8</v>
      </c>
      <c r="C40" t="s">
        <v>1069</v>
      </c>
      <c r="D40" t="str">
        <f>REPLACE(Table1345[[#This Row],[學生姓名]],2,1,"O")</f>
        <v>蔡O軒</v>
      </c>
      <c r="E40" t="s">
        <v>105</v>
      </c>
      <c r="F40" t="s">
        <v>10</v>
      </c>
      <c r="G40" t="s">
        <v>19</v>
      </c>
      <c r="H40">
        <v>5790</v>
      </c>
    </row>
    <row r="41" spans="1:8" x14ac:dyDescent="0.35">
      <c r="A41" t="s">
        <v>7</v>
      </c>
      <c r="B41" t="s">
        <v>8</v>
      </c>
      <c r="C41" t="s">
        <v>1244</v>
      </c>
      <c r="D41" t="str">
        <f>REPLACE(Table1345[[#This Row],[學生姓名]],2,1,"O")</f>
        <v>林O希</v>
      </c>
      <c r="E41" t="s">
        <v>105</v>
      </c>
      <c r="F41" t="s">
        <v>29</v>
      </c>
      <c r="G41" t="s">
        <v>15</v>
      </c>
      <c r="H41">
        <v>5520</v>
      </c>
    </row>
    <row r="42" spans="1:8" x14ac:dyDescent="0.35">
      <c r="A42" t="s">
        <v>7</v>
      </c>
      <c r="B42" t="s">
        <v>8</v>
      </c>
      <c r="C42" t="s">
        <v>1148</v>
      </c>
      <c r="D42" t="str">
        <f>REPLACE(Table1345[[#This Row],[學生姓名]],2,1,"O")</f>
        <v>陳O敬</v>
      </c>
      <c r="E42" t="s">
        <v>105</v>
      </c>
      <c r="F42" t="s">
        <v>131</v>
      </c>
      <c r="G42" t="s">
        <v>21</v>
      </c>
      <c r="H42">
        <v>5480</v>
      </c>
    </row>
    <row r="43" spans="1:8" x14ac:dyDescent="0.35">
      <c r="A43" t="s">
        <v>7</v>
      </c>
      <c r="B43" t="s">
        <v>8</v>
      </c>
      <c r="C43" t="s">
        <v>1104</v>
      </c>
      <c r="D43" t="str">
        <f>REPLACE(Table1345[[#This Row],[學生姓名]],2,1,"O")</f>
        <v>楊O妤</v>
      </c>
      <c r="E43" t="s">
        <v>105</v>
      </c>
      <c r="F43" t="s">
        <v>85</v>
      </c>
      <c r="G43" t="s">
        <v>43</v>
      </c>
      <c r="H43">
        <v>5310</v>
      </c>
    </row>
    <row r="44" spans="1:8" x14ac:dyDescent="0.35">
      <c r="A44" t="s">
        <v>7</v>
      </c>
      <c r="B44" t="s">
        <v>8</v>
      </c>
      <c r="C44" t="s">
        <v>1073</v>
      </c>
      <c r="D44" t="str">
        <f>REPLACE(Table1345[[#This Row],[學生姓名]],2,1,"O")</f>
        <v>王O宏</v>
      </c>
      <c r="E44" t="s">
        <v>105</v>
      </c>
      <c r="F44" t="s">
        <v>10</v>
      </c>
      <c r="G44" t="s">
        <v>37</v>
      </c>
      <c r="H44">
        <v>5140</v>
      </c>
    </row>
    <row r="45" spans="1:8" x14ac:dyDescent="0.35">
      <c r="A45" t="s">
        <v>7</v>
      </c>
      <c r="B45" t="s">
        <v>8</v>
      </c>
      <c r="C45" t="s">
        <v>1295</v>
      </c>
      <c r="D45" t="str">
        <f>REPLACE(Table1345[[#This Row],[學生姓名]],2,1,"O")</f>
        <v>劉O箴</v>
      </c>
      <c r="E45" t="s">
        <v>105</v>
      </c>
      <c r="F45" t="s">
        <v>31</v>
      </c>
      <c r="G45" t="s">
        <v>63</v>
      </c>
      <c r="H45">
        <v>5110</v>
      </c>
    </row>
    <row r="46" spans="1:8" x14ac:dyDescent="0.35">
      <c r="A46" t="s">
        <v>7</v>
      </c>
      <c r="B46" t="s">
        <v>8</v>
      </c>
      <c r="C46" t="s">
        <v>1191</v>
      </c>
      <c r="D46" t="str">
        <f>REPLACE(Table1345[[#This Row],[學生姓名]],2,1,"O")</f>
        <v>孫O榛</v>
      </c>
      <c r="E46" t="s">
        <v>105</v>
      </c>
      <c r="F46" t="s">
        <v>161</v>
      </c>
      <c r="G46" t="s">
        <v>59</v>
      </c>
      <c r="H46">
        <v>5050</v>
      </c>
    </row>
    <row r="47" spans="1:8" x14ac:dyDescent="0.35">
      <c r="A47" t="s">
        <v>7</v>
      </c>
      <c r="B47" t="s">
        <v>8</v>
      </c>
      <c r="C47" t="s">
        <v>1085</v>
      </c>
      <c r="D47" t="str">
        <f>REPLACE(Table1345[[#This Row],[學生姓名]],2,1,"O")</f>
        <v>吳O穎</v>
      </c>
      <c r="E47" t="s">
        <v>105</v>
      </c>
      <c r="F47" t="s">
        <v>65</v>
      </c>
      <c r="G47" t="s">
        <v>43</v>
      </c>
      <c r="H47">
        <v>4880</v>
      </c>
    </row>
    <row r="48" spans="1:8" x14ac:dyDescent="0.35">
      <c r="A48" t="s">
        <v>7</v>
      </c>
      <c r="B48" t="s">
        <v>8</v>
      </c>
      <c r="C48" t="s">
        <v>1321</v>
      </c>
      <c r="D48" t="str">
        <f>REPLACE(Table1345[[#This Row],[學生姓名]],2,1,"O")</f>
        <v>趙O函</v>
      </c>
      <c r="E48" t="s">
        <v>105</v>
      </c>
      <c r="F48" t="s">
        <v>33</v>
      </c>
      <c r="G48" t="s">
        <v>63</v>
      </c>
      <c r="H48">
        <v>4810</v>
      </c>
    </row>
    <row r="49" spans="1:8" x14ac:dyDescent="0.35">
      <c r="A49" t="s">
        <v>7</v>
      </c>
      <c r="B49" t="s">
        <v>8</v>
      </c>
      <c r="C49" t="s">
        <v>1334</v>
      </c>
      <c r="D49" t="str">
        <f>REPLACE(Table1345[[#This Row],[學生姓名]],2,1,"O")</f>
        <v>黃O元</v>
      </c>
      <c r="E49" t="s">
        <v>105</v>
      </c>
      <c r="F49" t="s">
        <v>37</v>
      </c>
      <c r="G49" t="s">
        <v>11</v>
      </c>
      <c r="H49">
        <v>4740</v>
      </c>
    </row>
    <row r="50" spans="1:8" x14ac:dyDescent="0.35">
      <c r="A50" t="s">
        <v>7</v>
      </c>
      <c r="B50" t="s">
        <v>8</v>
      </c>
      <c r="C50" t="s">
        <v>1242</v>
      </c>
      <c r="D50" t="str">
        <f>REPLACE(Table1345[[#This Row],[學生姓名]],2,1,"O")</f>
        <v>蔡O翃</v>
      </c>
      <c r="E50" t="s">
        <v>105</v>
      </c>
      <c r="F50" t="s">
        <v>29</v>
      </c>
      <c r="G50" t="s">
        <v>11</v>
      </c>
      <c r="H50">
        <v>4600</v>
      </c>
    </row>
    <row r="51" spans="1:8" x14ac:dyDescent="0.35">
      <c r="A51" t="s">
        <v>7</v>
      </c>
      <c r="B51" t="s">
        <v>8</v>
      </c>
      <c r="C51" t="s">
        <v>1249</v>
      </c>
      <c r="D51" t="str">
        <f>REPLACE(Table1345[[#This Row],[學生姓名]],2,1,"O")</f>
        <v>張O希</v>
      </c>
      <c r="E51" t="s">
        <v>105</v>
      </c>
      <c r="F51" t="s">
        <v>29</v>
      </c>
      <c r="G51" t="s">
        <v>25</v>
      </c>
      <c r="H51">
        <v>4500</v>
      </c>
    </row>
    <row r="52" spans="1:8" x14ac:dyDescent="0.35">
      <c r="A52" t="s">
        <v>7</v>
      </c>
      <c r="B52" t="s">
        <v>8</v>
      </c>
      <c r="C52" t="s">
        <v>1196</v>
      </c>
      <c r="D52" t="str">
        <f>REPLACE(Table1345[[#This Row],[學生姓名]],2,1,"O")</f>
        <v>邱O程</v>
      </c>
      <c r="E52" t="s">
        <v>105</v>
      </c>
      <c r="F52" t="s">
        <v>189</v>
      </c>
      <c r="G52" t="s">
        <v>15</v>
      </c>
      <c r="H52">
        <v>4480</v>
      </c>
    </row>
    <row r="53" spans="1:8" x14ac:dyDescent="0.35">
      <c r="A53" t="s">
        <v>7</v>
      </c>
      <c r="B53" t="s">
        <v>8</v>
      </c>
      <c r="C53" t="s">
        <v>1344</v>
      </c>
      <c r="D53" t="str">
        <f>REPLACE(Table1345[[#This Row],[學生姓名]],2,1,"O")</f>
        <v>詹O諺</v>
      </c>
      <c r="E53" t="s">
        <v>105</v>
      </c>
      <c r="F53" t="s">
        <v>37</v>
      </c>
      <c r="G53" t="s">
        <v>33</v>
      </c>
      <c r="H53">
        <v>4440</v>
      </c>
    </row>
    <row r="54" spans="1:8" x14ac:dyDescent="0.35">
      <c r="A54" t="s">
        <v>7</v>
      </c>
      <c r="B54" t="s">
        <v>8</v>
      </c>
      <c r="C54" t="s">
        <v>1203</v>
      </c>
      <c r="D54" t="str">
        <f>REPLACE(Table1345[[#This Row],[學生姓名]],2,1,"O")</f>
        <v>莊O瑜</v>
      </c>
      <c r="E54" t="s">
        <v>105</v>
      </c>
      <c r="F54" t="s">
        <v>189</v>
      </c>
      <c r="G54" t="s">
        <v>35</v>
      </c>
      <c r="H54">
        <v>4250</v>
      </c>
    </row>
    <row r="55" spans="1:8" x14ac:dyDescent="0.35">
      <c r="A55" t="s">
        <v>7</v>
      </c>
      <c r="B55" t="s">
        <v>8</v>
      </c>
      <c r="C55" t="s">
        <v>1264</v>
      </c>
      <c r="D55" t="str">
        <f>REPLACE(Table1345[[#This Row],[學生姓名]],2,1,"O")</f>
        <v>邱O貞</v>
      </c>
      <c r="E55" t="s">
        <v>105</v>
      </c>
      <c r="F55" t="s">
        <v>29</v>
      </c>
      <c r="G55" t="s">
        <v>57</v>
      </c>
      <c r="H55">
        <v>4070</v>
      </c>
    </row>
    <row r="56" spans="1:8" x14ac:dyDescent="0.35">
      <c r="A56" t="s">
        <v>7</v>
      </c>
      <c r="B56" t="s">
        <v>8</v>
      </c>
      <c r="C56" t="s">
        <v>1105</v>
      </c>
      <c r="D56" t="str">
        <f>REPLACE(Table1345[[#This Row],[學生姓名]],2,1,"O")</f>
        <v>蔡O芸</v>
      </c>
      <c r="E56" t="s">
        <v>105</v>
      </c>
      <c r="F56" t="s">
        <v>85</v>
      </c>
      <c r="G56" t="s">
        <v>45</v>
      </c>
      <c r="H56">
        <v>4060</v>
      </c>
    </row>
    <row r="57" spans="1:8" x14ac:dyDescent="0.35">
      <c r="A57" t="s">
        <v>7</v>
      </c>
      <c r="B57" t="s">
        <v>8</v>
      </c>
      <c r="C57" t="s">
        <v>1299</v>
      </c>
      <c r="D57" t="str">
        <f>REPLACE(Table1345[[#This Row],[學生姓名]],2,1,"O")</f>
        <v>李O承</v>
      </c>
      <c r="E57" t="s">
        <v>105</v>
      </c>
      <c r="F57" t="s">
        <v>33</v>
      </c>
      <c r="G57" t="s">
        <v>17</v>
      </c>
      <c r="H57">
        <v>3960</v>
      </c>
    </row>
    <row r="58" spans="1:8" x14ac:dyDescent="0.35">
      <c r="A58" t="s">
        <v>7</v>
      </c>
      <c r="B58" t="s">
        <v>8</v>
      </c>
      <c r="C58" t="s">
        <v>1156</v>
      </c>
      <c r="D58" t="str">
        <f>REPLACE(Table1345[[#This Row],[學生姓名]],2,1,"O")</f>
        <v>許O芯</v>
      </c>
      <c r="E58" t="s">
        <v>105</v>
      </c>
      <c r="F58" t="s">
        <v>131</v>
      </c>
      <c r="G58" t="s">
        <v>41</v>
      </c>
      <c r="H58">
        <v>3910</v>
      </c>
    </row>
    <row r="59" spans="1:8" x14ac:dyDescent="0.35">
      <c r="A59" t="s">
        <v>7</v>
      </c>
      <c r="B59" t="s">
        <v>8</v>
      </c>
      <c r="C59" t="s">
        <v>1229</v>
      </c>
      <c r="D59" t="str">
        <f>REPLACE(Table1345[[#This Row],[學生姓名]],2,1,"O")</f>
        <v>李O穎</v>
      </c>
      <c r="E59" t="s">
        <v>105</v>
      </c>
      <c r="F59" t="s">
        <v>201</v>
      </c>
      <c r="G59" t="s">
        <v>59</v>
      </c>
      <c r="H59">
        <v>3890</v>
      </c>
    </row>
    <row r="60" spans="1:8" x14ac:dyDescent="0.35">
      <c r="A60" t="s">
        <v>7</v>
      </c>
      <c r="B60" t="s">
        <v>8</v>
      </c>
      <c r="C60" t="s">
        <v>1133</v>
      </c>
      <c r="D60" t="str">
        <f>REPLACE(Table1345[[#This Row],[學生姓名]],2,1,"O")</f>
        <v>任O</v>
      </c>
      <c r="E60" t="s">
        <v>105</v>
      </c>
      <c r="F60" t="s">
        <v>105</v>
      </c>
      <c r="G60" t="s">
        <v>47</v>
      </c>
      <c r="H60">
        <v>3840</v>
      </c>
    </row>
    <row r="61" spans="1:8" x14ac:dyDescent="0.35">
      <c r="A61" t="s">
        <v>7</v>
      </c>
      <c r="B61" t="s">
        <v>8</v>
      </c>
      <c r="C61" t="s">
        <v>1238</v>
      </c>
      <c r="D61" t="str">
        <f>REPLACE(Table1345[[#This Row],[學生姓名]],2,1,"O")</f>
        <v>趙O雯</v>
      </c>
      <c r="E61" t="s">
        <v>105</v>
      </c>
      <c r="F61" t="s">
        <v>227</v>
      </c>
      <c r="G61" t="s">
        <v>49</v>
      </c>
      <c r="H61">
        <v>3670</v>
      </c>
    </row>
    <row r="62" spans="1:8" x14ac:dyDescent="0.35">
      <c r="A62" t="s">
        <v>7</v>
      </c>
      <c r="B62" t="s">
        <v>8</v>
      </c>
      <c r="C62" t="s">
        <v>1329</v>
      </c>
      <c r="D62" t="str">
        <f>REPLACE(Table1345[[#This Row],[學生姓名]],2,1,"O")</f>
        <v>黃O萱</v>
      </c>
      <c r="E62" t="s">
        <v>105</v>
      </c>
      <c r="F62" t="s">
        <v>35</v>
      </c>
      <c r="G62" t="s">
        <v>53</v>
      </c>
      <c r="H62">
        <v>3670</v>
      </c>
    </row>
    <row r="63" spans="1:8" x14ac:dyDescent="0.35">
      <c r="A63" t="s">
        <v>7</v>
      </c>
      <c r="B63" t="s">
        <v>8</v>
      </c>
      <c r="C63" t="s">
        <v>1215</v>
      </c>
      <c r="D63" t="str">
        <f>REPLACE(Table1345[[#This Row],[學生姓名]],2,1,"O")</f>
        <v>施O均</v>
      </c>
      <c r="E63" t="s">
        <v>105</v>
      </c>
      <c r="F63" t="s">
        <v>189</v>
      </c>
      <c r="G63" t="s">
        <v>61</v>
      </c>
      <c r="H63">
        <v>3490</v>
      </c>
    </row>
    <row r="64" spans="1:8" x14ac:dyDescent="0.35">
      <c r="A64" t="s">
        <v>7</v>
      </c>
      <c r="B64" t="s">
        <v>8</v>
      </c>
      <c r="C64" t="s">
        <v>1327</v>
      </c>
      <c r="D64" t="str">
        <f>REPLACE(Table1345[[#This Row],[學生姓名]],2,1,"O")</f>
        <v>黃O沖</v>
      </c>
      <c r="E64" t="s">
        <v>105</v>
      </c>
      <c r="F64" t="s">
        <v>35</v>
      </c>
      <c r="G64" t="s">
        <v>37</v>
      </c>
      <c r="H64">
        <v>3410</v>
      </c>
    </row>
    <row r="65" spans="1:8" x14ac:dyDescent="0.35">
      <c r="A65" t="s">
        <v>7</v>
      </c>
      <c r="B65" t="s">
        <v>8</v>
      </c>
      <c r="C65" t="s">
        <v>1159</v>
      </c>
      <c r="D65" t="str">
        <f>REPLACE(Table1345[[#This Row],[學生姓名]],2,1,"O")</f>
        <v>姚O希</v>
      </c>
      <c r="E65" t="s">
        <v>105</v>
      </c>
      <c r="F65" t="s">
        <v>131</v>
      </c>
      <c r="G65" t="s">
        <v>49</v>
      </c>
      <c r="H65">
        <v>3400</v>
      </c>
    </row>
    <row r="66" spans="1:8" x14ac:dyDescent="0.35">
      <c r="A66" t="s">
        <v>7</v>
      </c>
      <c r="B66" t="s">
        <v>8</v>
      </c>
      <c r="C66" t="s">
        <v>1164</v>
      </c>
      <c r="D66" t="str">
        <f>REPLACE(Table1345[[#This Row],[學生姓名]],2,1,"O")</f>
        <v>馮O潔</v>
      </c>
      <c r="E66" t="s">
        <v>105</v>
      </c>
      <c r="F66" t="s">
        <v>131</v>
      </c>
      <c r="G66" t="s">
        <v>59</v>
      </c>
      <c r="H66">
        <v>3290</v>
      </c>
    </row>
    <row r="67" spans="1:8" x14ac:dyDescent="0.35">
      <c r="A67" t="s">
        <v>7</v>
      </c>
      <c r="B67" t="s">
        <v>8</v>
      </c>
      <c r="C67" t="s">
        <v>1292</v>
      </c>
      <c r="D67" t="str">
        <f>REPLACE(Table1345[[#This Row],[學生姓名]],2,1,"O")</f>
        <v>黃O晅</v>
      </c>
      <c r="E67" t="s">
        <v>105</v>
      </c>
      <c r="F67" t="s">
        <v>31</v>
      </c>
      <c r="G67" t="s">
        <v>57</v>
      </c>
      <c r="H67">
        <v>3290</v>
      </c>
    </row>
    <row r="68" spans="1:8" x14ac:dyDescent="0.35">
      <c r="A68" t="s">
        <v>7</v>
      </c>
      <c r="B68" t="s">
        <v>8</v>
      </c>
      <c r="C68" t="s">
        <v>1109</v>
      </c>
      <c r="D68" t="str">
        <f>REPLACE(Table1345[[#This Row],[學生姓名]],2,1,"O")</f>
        <v>鄭O晴</v>
      </c>
      <c r="E68" t="s">
        <v>105</v>
      </c>
      <c r="F68" t="s">
        <v>85</v>
      </c>
      <c r="G68" t="s">
        <v>53</v>
      </c>
      <c r="H68">
        <v>3280</v>
      </c>
    </row>
    <row r="69" spans="1:8" x14ac:dyDescent="0.35">
      <c r="A69" t="s">
        <v>7</v>
      </c>
      <c r="B69" t="s">
        <v>8</v>
      </c>
      <c r="C69" t="s">
        <v>1324</v>
      </c>
      <c r="D69" t="str">
        <f>REPLACE(Table1345[[#This Row],[學生姓名]],2,1,"O")</f>
        <v>陳O航</v>
      </c>
      <c r="E69" t="s">
        <v>105</v>
      </c>
      <c r="F69" t="s">
        <v>35</v>
      </c>
      <c r="G69" t="s">
        <v>25</v>
      </c>
      <c r="H69">
        <v>3260</v>
      </c>
    </row>
    <row r="70" spans="1:8" x14ac:dyDescent="0.35">
      <c r="A70" t="s">
        <v>7</v>
      </c>
      <c r="B70" t="s">
        <v>8</v>
      </c>
      <c r="C70" t="s">
        <v>1323</v>
      </c>
      <c r="D70" t="str">
        <f>REPLACE(Table1345[[#This Row],[學生姓名]],2,1,"O")</f>
        <v>林O翔</v>
      </c>
      <c r="E70" t="s">
        <v>105</v>
      </c>
      <c r="F70" t="s">
        <v>35</v>
      </c>
      <c r="G70" t="s">
        <v>21</v>
      </c>
      <c r="H70">
        <v>3240</v>
      </c>
    </row>
    <row r="71" spans="1:8" x14ac:dyDescent="0.35">
      <c r="A71" t="s">
        <v>7</v>
      </c>
      <c r="B71" t="s">
        <v>8</v>
      </c>
      <c r="C71" t="s">
        <v>1208</v>
      </c>
      <c r="D71" t="str">
        <f>REPLACE(Table1345[[#This Row],[學生姓名]],2,1,"O")</f>
        <v>林O可</v>
      </c>
      <c r="E71" t="s">
        <v>105</v>
      </c>
      <c r="F71" t="s">
        <v>189</v>
      </c>
      <c r="G71" t="s">
        <v>45</v>
      </c>
      <c r="H71">
        <v>3210</v>
      </c>
    </row>
    <row r="72" spans="1:8" x14ac:dyDescent="0.35">
      <c r="A72" t="s">
        <v>7</v>
      </c>
      <c r="B72" t="s">
        <v>8</v>
      </c>
      <c r="C72" t="s">
        <v>1098</v>
      </c>
      <c r="D72" t="str">
        <f>REPLACE(Table1345[[#This Row],[學生姓名]],2,1,"O")</f>
        <v>翁O樂</v>
      </c>
      <c r="E72" t="s">
        <v>105</v>
      </c>
      <c r="F72" t="s">
        <v>85</v>
      </c>
      <c r="G72" t="s">
        <v>29</v>
      </c>
      <c r="H72">
        <v>3150</v>
      </c>
    </row>
    <row r="73" spans="1:8" x14ac:dyDescent="0.35">
      <c r="A73" t="s">
        <v>7</v>
      </c>
      <c r="B73" t="s">
        <v>8</v>
      </c>
      <c r="C73" t="s">
        <v>1245</v>
      </c>
      <c r="D73" t="str">
        <f>REPLACE(Table1345[[#This Row],[學生姓名]],2,1,"O")</f>
        <v>陳O澄</v>
      </c>
      <c r="E73" t="s">
        <v>105</v>
      </c>
      <c r="F73" t="s">
        <v>29</v>
      </c>
      <c r="G73" t="s">
        <v>17</v>
      </c>
      <c r="H73">
        <v>3120</v>
      </c>
    </row>
    <row r="74" spans="1:8" x14ac:dyDescent="0.35">
      <c r="A74" t="s">
        <v>7</v>
      </c>
      <c r="B74" t="s">
        <v>8</v>
      </c>
      <c r="C74" t="s">
        <v>1217</v>
      </c>
      <c r="D74" t="str">
        <f>REPLACE(Table1345[[#This Row],[學生姓名]],2,1,"O")</f>
        <v>李O霏</v>
      </c>
      <c r="E74" t="s">
        <v>105</v>
      </c>
      <c r="F74" t="s">
        <v>189</v>
      </c>
      <c r="G74" t="s">
        <v>159</v>
      </c>
      <c r="H74">
        <v>3020</v>
      </c>
    </row>
    <row r="75" spans="1:8" x14ac:dyDescent="0.35">
      <c r="A75" t="s">
        <v>7</v>
      </c>
      <c r="B75" t="s">
        <v>8</v>
      </c>
      <c r="C75" t="s">
        <v>1354</v>
      </c>
      <c r="D75" t="str">
        <f>REPLACE(Table1345[[#This Row],[學生姓名]],2,1,"O")</f>
        <v>蕭O喬</v>
      </c>
      <c r="E75" t="s">
        <v>105</v>
      </c>
      <c r="F75" t="s">
        <v>37</v>
      </c>
      <c r="G75" t="s">
        <v>53</v>
      </c>
      <c r="H75">
        <v>3010</v>
      </c>
    </row>
    <row r="76" spans="1:8" x14ac:dyDescent="0.35">
      <c r="A76" t="s">
        <v>7</v>
      </c>
      <c r="B76" t="s">
        <v>8</v>
      </c>
      <c r="C76" t="s">
        <v>1247</v>
      </c>
      <c r="D76" t="str">
        <f>REPLACE(Table1345[[#This Row],[學生姓名]],2,1,"O")</f>
        <v>陳O樂</v>
      </c>
      <c r="E76" t="s">
        <v>105</v>
      </c>
      <c r="F76" t="s">
        <v>29</v>
      </c>
      <c r="G76" t="s">
        <v>21</v>
      </c>
      <c r="H76">
        <v>3000</v>
      </c>
    </row>
    <row r="77" spans="1:8" x14ac:dyDescent="0.35">
      <c r="A77" t="s">
        <v>7</v>
      </c>
      <c r="B77" t="s">
        <v>8</v>
      </c>
      <c r="C77" t="s">
        <v>1227</v>
      </c>
      <c r="D77" t="str">
        <f>REPLACE(Table1345[[#This Row],[學生姓名]],2,1,"O")</f>
        <v>呂O慧</v>
      </c>
      <c r="E77" t="s">
        <v>105</v>
      </c>
      <c r="F77" t="s">
        <v>201</v>
      </c>
      <c r="G77" t="s">
        <v>47</v>
      </c>
      <c r="H77">
        <v>2970</v>
      </c>
    </row>
    <row r="78" spans="1:8" x14ac:dyDescent="0.35">
      <c r="A78" t="s">
        <v>7</v>
      </c>
      <c r="B78" t="s">
        <v>8</v>
      </c>
      <c r="C78" t="s">
        <v>1144</v>
      </c>
      <c r="D78" t="str">
        <f>REPLACE(Table1345[[#This Row],[學生姓名]],2,1,"O")</f>
        <v>蔡O融</v>
      </c>
      <c r="E78" t="s">
        <v>105</v>
      </c>
      <c r="F78" t="s">
        <v>131</v>
      </c>
      <c r="G78" t="s">
        <v>11</v>
      </c>
      <c r="H78">
        <v>2960</v>
      </c>
    </row>
    <row r="79" spans="1:8" x14ac:dyDescent="0.35">
      <c r="A79" t="s">
        <v>7</v>
      </c>
      <c r="B79" t="s">
        <v>8</v>
      </c>
      <c r="C79" t="s">
        <v>1194</v>
      </c>
      <c r="D79" t="str">
        <f>REPLACE(Table1345[[#This Row],[學生姓名]],2,1,"O")</f>
        <v>莊O安</v>
      </c>
      <c r="E79" t="s">
        <v>105</v>
      </c>
      <c r="F79" t="s">
        <v>189</v>
      </c>
      <c r="G79" t="s">
        <v>11</v>
      </c>
      <c r="H79">
        <v>2940</v>
      </c>
    </row>
    <row r="80" spans="1:8" x14ac:dyDescent="0.35">
      <c r="A80" t="s">
        <v>7</v>
      </c>
      <c r="B80" t="s">
        <v>8</v>
      </c>
      <c r="C80" t="s">
        <v>1210</v>
      </c>
      <c r="D80" t="str">
        <f>REPLACE(Table1345[[#This Row],[學生姓名]],2,1,"O")</f>
        <v>吳O姿</v>
      </c>
      <c r="E80" t="s">
        <v>105</v>
      </c>
      <c r="F80" t="s">
        <v>189</v>
      </c>
      <c r="G80" t="s">
        <v>49</v>
      </c>
      <c r="H80">
        <v>2890</v>
      </c>
    </row>
    <row r="81" spans="1:8" x14ac:dyDescent="0.35">
      <c r="A81" t="s">
        <v>7</v>
      </c>
      <c r="B81" t="s">
        <v>8</v>
      </c>
      <c r="C81" t="s">
        <v>1298</v>
      </c>
      <c r="D81" t="str">
        <f>REPLACE(Table1345[[#This Row],[學生姓名]],2,1,"O")</f>
        <v>劉O勝</v>
      </c>
      <c r="E81" t="s">
        <v>105</v>
      </c>
      <c r="F81" t="s">
        <v>33</v>
      </c>
      <c r="G81" t="s">
        <v>15</v>
      </c>
      <c r="H81">
        <v>2880</v>
      </c>
    </row>
    <row r="82" spans="1:8" x14ac:dyDescent="0.35">
      <c r="A82" t="s">
        <v>7</v>
      </c>
      <c r="B82" t="s">
        <v>8</v>
      </c>
      <c r="C82" t="s">
        <v>1103</v>
      </c>
      <c r="D82" t="str">
        <f>REPLACE(Table1345[[#This Row],[學生姓名]],2,1,"O")</f>
        <v>陸O臣</v>
      </c>
      <c r="E82" t="s">
        <v>105</v>
      </c>
      <c r="F82" t="s">
        <v>85</v>
      </c>
      <c r="G82" t="s">
        <v>41</v>
      </c>
      <c r="H82">
        <v>2860</v>
      </c>
    </row>
    <row r="83" spans="1:8" x14ac:dyDescent="0.35">
      <c r="A83" t="s">
        <v>7</v>
      </c>
      <c r="B83" t="s">
        <v>8</v>
      </c>
      <c r="C83" t="s">
        <v>1075</v>
      </c>
      <c r="D83" t="str">
        <f>REPLACE(Table1345[[#This Row],[學生姓名]],2,1,"O")</f>
        <v>林O晨</v>
      </c>
      <c r="E83" t="s">
        <v>105</v>
      </c>
      <c r="F83" t="s">
        <v>10</v>
      </c>
      <c r="G83" t="s">
        <v>45</v>
      </c>
      <c r="H83">
        <v>2820</v>
      </c>
    </row>
    <row r="84" spans="1:8" x14ac:dyDescent="0.35">
      <c r="A84" t="s">
        <v>7</v>
      </c>
      <c r="B84" t="s">
        <v>8</v>
      </c>
      <c r="C84" t="s">
        <v>1145</v>
      </c>
      <c r="D84" t="str">
        <f>REPLACE(Table1345[[#This Row],[學生姓名]],2,1,"O")</f>
        <v>張O愷</v>
      </c>
      <c r="E84" t="s">
        <v>105</v>
      </c>
      <c r="F84" t="s">
        <v>131</v>
      </c>
      <c r="G84" t="s">
        <v>13</v>
      </c>
      <c r="H84">
        <v>2810</v>
      </c>
    </row>
    <row r="85" spans="1:8" x14ac:dyDescent="0.35">
      <c r="A85" t="s">
        <v>7</v>
      </c>
      <c r="B85" t="s">
        <v>8</v>
      </c>
      <c r="C85" t="s">
        <v>1184</v>
      </c>
      <c r="D85" t="str">
        <f>REPLACE(Table1345[[#This Row],[學生姓名]],2,1,"O")</f>
        <v>黄O茜</v>
      </c>
      <c r="E85" t="s">
        <v>105</v>
      </c>
      <c r="F85" t="s">
        <v>161</v>
      </c>
      <c r="G85" t="s">
        <v>45</v>
      </c>
      <c r="H85">
        <v>2750</v>
      </c>
    </row>
    <row r="86" spans="1:8" x14ac:dyDescent="0.35">
      <c r="A86" t="s">
        <v>7</v>
      </c>
      <c r="B86" t="s">
        <v>8</v>
      </c>
      <c r="C86" t="s">
        <v>1183</v>
      </c>
      <c r="D86" t="str">
        <f>REPLACE(Table1345[[#This Row],[學生姓名]],2,1,"O")</f>
        <v>黃O彤</v>
      </c>
      <c r="E86" t="s">
        <v>105</v>
      </c>
      <c r="F86" t="s">
        <v>161</v>
      </c>
      <c r="G86" t="s">
        <v>43</v>
      </c>
      <c r="H86">
        <v>2730</v>
      </c>
    </row>
    <row r="87" spans="1:8" x14ac:dyDescent="0.35">
      <c r="A87" t="s">
        <v>7</v>
      </c>
      <c r="B87" t="s">
        <v>8</v>
      </c>
      <c r="C87" t="s">
        <v>1287</v>
      </c>
      <c r="D87" t="str">
        <f>REPLACE(Table1345[[#This Row],[學生姓名]],2,1,"O")</f>
        <v>廖O喬</v>
      </c>
      <c r="E87" t="s">
        <v>105</v>
      </c>
      <c r="F87" t="s">
        <v>31</v>
      </c>
      <c r="G87" t="s">
        <v>45</v>
      </c>
      <c r="H87">
        <v>2730</v>
      </c>
    </row>
    <row r="88" spans="1:8" x14ac:dyDescent="0.35">
      <c r="A88" t="s">
        <v>7</v>
      </c>
      <c r="B88" t="s">
        <v>8</v>
      </c>
      <c r="C88" t="s">
        <v>1141</v>
      </c>
      <c r="D88" t="str">
        <f>REPLACE(Table1345[[#This Row],[學生姓名]],2,1,"O")</f>
        <v>陳O安</v>
      </c>
      <c r="E88" t="s">
        <v>105</v>
      </c>
      <c r="F88" t="s">
        <v>105</v>
      </c>
      <c r="G88" t="s">
        <v>63</v>
      </c>
      <c r="H88">
        <v>2640</v>
      </c>
    </row>
    <row r="89" spans="1:8" x14ac:dyDescent="0.35">
      <c r="A89" t="s">
        <v>7</v>
      </c>
      <c r="B89" t="s">
        <v>8</v>
      </c>
      <c r="C89" t="s">
        <v>1353</v>
      </c>
      <c r="D89" t="str">
        <f>REPLACE(Table1345[[#This Row],[學生姓名]],2,1,"O")</f>
        <v>許O盈</v>
      </c>
      <c r="E89" t="s">
        <v>105</v>
      </c>
      <c r="F89" t="s">
        <v>37</v>
      </c>
      <c r="G89" t="s">
        <v>51</v>
      </c>
      <c r="H89">
        <v>2620</v>
      </c>
    </row>
    <row r="90" spans="1:8" x14ac:dyDescent="0.35">
      <c r="A90" t="s">
        <v>7</v>
      </c>
      <c r="B90" t="s">
        <v>8</v>
      </c>
      <c r="C90" t="s">
        <v>1084</v>
      </c>
      <c r="D90" t="str">
        <f>REPLACE(Table1345[[#This Row],[學生姓名]],2,1,"O")</f>
        <v>謝O恩</v>
      </c>
      <c r="E90" t="s">
        <v>105</v>
      </c>
      <c r="F90" t="s">
        <v>65</v>
      </c>
      <c r="G90" t="s">
        <v>41</v>
      </c>
      <c r="H90">
        <v>2600</v>
      </c>
    </row>
    <row r="91" spans="1:8" x14ac:dyDescent="0.35">
      <c r="A91" t="s">
        <v>7</v>
      </c>
      <c r="B91" t="s">
        <v>8</v>
      </c>
      <c r="C91" t="s">
        <v>1276</v>
      </c>
      <c r="D91" t="str">
        <f>REPLACE(Table1345[[#This Row],[學生姓名]],2,1,"O")</f>
        <v>謝O睿</v>
      </c>
      <c r="E91" t="s">
        <v>105</v>
      </c>
      <c r="F91" t="s">
        <v>31</v>
      </c>
      <c r="G91" t="s">
        <v>23</v>
      </c>
      <c r="H91">
        <v>2600</v>
      </c>
    </row>
    <row r="92" spans="1:8" x14ac:dyDescent="0.35">
      <c r="A92" t="s">
        <v>7</v>
      </c>
      <c r="B92" t="s">
        <v>8</v>
      </c>
      <c r="C92" t="s">
        <v>1097</v>
      </c>
      <c r="D92" t="str">
        <f>REPLACE(Table1345[[#This Row],[學生姓名]],2,1,"O")</f>
        <v>李O逵</v>
      </c>
      <c r="E92" t="s">
        <v>105</v>
      </c>
      <c r="F92" t="s">
        <v>85</v>
      </c>
      <c r="G92" t="s">
        <v>27</v>
      </c>
      <c r="H92">
        <v>2590</v>
      </c>
    </row>
    <row r="93" spans="1:8" x14ac:dyDescent="0.35">
      <c r="A93" t="s">
        <v>7</v>
      </c>
      <c r="B93" t="s">
        <v>8</v>
      </c>
      <c r="C93" t="s">
        <v>1220</v>
      </c>
      <c r="D93" t="str">
        <f>REPLACE(Table1345[[#This Row],[學生姓名]],2,1,"O")</f>
        <v>劉O埕</v>
      </c>
      <c r="E93" t="s">
        <v>105</v>
      </c>
      <c r="F93" t="s">
        <v>201</v>
      </c>
      <c r="G93" t="s">
        <v>17</v>
      </c>
      <c r="H93">
        <v>2490</v>
      </c>
    </row>
    <row r="94" spans="1:8" x14ac:dyDescent="0.35">
      <c r="A94" t="s">
        <v>7</v>
      </c>
      <c r="B94" t="s">
        <v>8</v>
      </c>
      <c r="C94" t="s">
        <v>1216</v>
      </c>
      <c r="D94" t="str">
        <f>REPLACE(Table1345[[#This Row],[學生姓名]],2,1,"O")</f>
        <v>戴O沂</v>
      </c>
      <c r="E94" t="s">
        <v>105</v>
      </c>
      <c r="F94" t="s">
        <v>189</v>
      </c>
      <c r="G94" t="s">
        <v>63</v>
      </c>
      <c r="H94">
        <v>2440</v>
      </c>
    </row>
    <row r="95" spans="1:8" x14ac:dyDescent="0.35">
      <c r="A95" t="s">
        <v>7</v>
      </c>
      <c r="B95" t="s">
        <v>8</v>
      </c>
      <c r="C95" t="s">
        <v>1111</v>
      </c>
      <c r="D95" t="str">
        <f>REPLACE(Table1345[[#This Row],[學生姓名]],2,1,"O")</f>
        <v>謝O彤</v>
      </c>
      <c r="E95" t="s">
        <v>105</v>
      </c>
      <c r="F95" t="s">
        <v>85</v>
      </c>
      <c r="G95" t="s">
        <v>57</v>
      </c>
      <c r="H95">
        <v>2430</v>
      </c>
    </row>
    <row r="96" spans="1:8" x14ac:dyDescent="0.35">
      <c r="A96" t="s">
        <v>7</v>
      </c>
      <c r="B96" t="s">
        <v>8</v>
      </c>
      <c r="C96" t="s">
        <v>1222</v>
      </c>
      <c r="D96" t="str">
        <f>REPLACE(Table1345[[#This Row],[學生姓名]],2,1,"O")</f>
        <v>黃O程</v>
      </c>
      <c r="E96" t="s">
        <v>105</v>
      </c>
      <c r="F96" t="s">
        <v>201</v>
      </c>
      <c r="G96" t="s">
        <v>23</v>
      </c>
      <c r="H96">
        <v>2420</v>
      </c>
    </row>
    <row r="97" spans="1:8" x14ac:dyDescent="0.35">
      <c r="A97" t="s">
        <v>7</v>
      </c>
      <c r="B97" t="s">
        <v>8</v>
      </c>
      <c r="C97" t="s">
        <v>1121</v>
      </c>
      <c r="D97" t="str">
        <f>REPLACE(Table1345[[#This Row],[學生姓名]],2,1,"O")</f>
        <v>鄭O宸</v>
      </c>
      <c r="E97" t="s">
        <v>105</v>
      </c>
      <c r="F97" t="s">
        <v>105</v>
      </c>
      <c r="G97" t="s">
        <v>19</v>
      </c>
      <c r="H97">
        <v>2410</v>
      </c>
    </row>
    <row r="98" spans="1:8" x14ac:dyDescent="0.35">
      <c r="A98" t="s">
        <v>7</v>
      </c>
      <c r="B98" t="s">
        <v>8</v>
      </c>
      <c r="C98" t="s">
        <v>1330</v>
      </c>
      <c r="D98" t="str">
        <f>REPLACE(Table1345[[#This Row],[學生姓名]],2,1,"O")</f>
        <v>黃O亭</v>
      </c>
      <c r="E98" t="s">
        <v>105</v>
      </c>
      <c r="F98" t="s">
        <v>35</v>
      </c>
      <c r="G98" t="s">
        <v>55</v>
      </c>
      <c r="H98">
        <v>2400</v>
      </c>
    </row>
    <row r="99" spans="1:8" x14ac:dyDescent="0.35">
      <c r="A99" t="s">
        <v>7</v>
      </c>
      <c r="B99" t="s">
        <v>8</v>
      </c>
      <c r="C99" t="s">
        <v>1086</v>
      </c>
      <c r="D99" t="str">
        <f>REPLACE(Table1345[[#This Row],[學生姓名]],2,1,"O")</f>
        <v>呂O穎</v>
      </c>
      <c r="E99" t="s">
        <v>105</v>
      </c>
      <c r="F99" t="s">
        <v>65</v>
      </c>
      <c r="G99" t="s">
        <v>51</v>
      </c>
      <c r="H99">
        <v>2320</v>
      </c>
    </row>
    <row r="100" spans="1:8" x14ac:dyDescent="0.35">
      <c r="A100" t="s">
        <v>7</v>
      </c>
      <c r="B100" t="s">
        <v>8</v>
      </c>
      <c r="C100" t="s">
        <v>1174</v>
      </c>
      <c r="D100" t="str">
        <f>REPLACE(Table1345[[#This Row],[學生姓名]],2,1,"O")</f>
        <v>陳O豪</v>
      </c>
      <c r="E100" t="s">
        <v>105</v>
      </c>
      <c r="F100" t="s">
        <v>161</v>
      </c>
      <c r="G100" t="s">
        <v>25</v>
      </c>
      <c r="H100">
        <v>2260</v>
      </c>
    </row>
    <row r="101" spans="1:8" x14ac:dyDescent="0.35">
      <c r="A101" t="s">
        <v>7</v>
      </c>
      <c r="B101" t="s">
        <v>8</v>
      </c>
      <c r="C101" t="s">
        <v>1182</v>
      </c>
      <c r="D101" t="str">
        <f>REPLACE(Table1345[[#This Row],[學生姓名]],2,1,"O")</f>
        <v>林O伶</v>
      </c>
      <c r="E101" t="s">
        <v>105</v>
      </c>
      <c r="F101" t="s">
        <v>161</v>
      </c>
      <c r="G101" t="s">
        <v>41</v>
      </c>
      <c r="H101">
        <v>2240</v>
      </c>
    </row>
    <row r="102" spans="1:8" x14ac:dyDescent="0.35">
      <c r="A102" t="s">
        <v>7</v>
      </c>
      <c r="B102" t="s">
        <v>8</v>
      </c>
      <c r="C102" t="s">
        <v>1205</v>
      </c>
      <c r="D102" t="str">
        <f>REPLACE(Table1345[[#This Row],[學生姓名]],2,1,"O")</f>
        <v>顏O安</v>
      </c>
      <c r="E102" t="s">
        <v>105</v>
      </c>
      <c r="F102" t="s">
        <v>189</v>
      </c>
      <c r="G102" t="s">
        <v>39</v>
      </c>
      <c r="H102">
        <v>2180</v>
      </c>
    </row>
    <row r="103" spans="1:8" x14ac:dyDescent="0.35">
      <c r="A103" t="s">
        <v>7</v>
      </c>
      <c r="B103" t="s">
        <v>8</v>
      </c>
      <c r="C103" t="s">
        <v>1256</v>
      </c>
      <c r="D103" t="str">
        <f>REPLACE(Table1345[[#This Row],[學生姓名]],2,1,"O")</f>
        <v>蔡O榕</v>
      </c>
      <c r="E103" t="s">
        <v>105</v>
      </c>
      <c r="F103" t="s">
        <v>29</v>
      </c>
      <c r="G103" t="s">
        <v>41</v>
      </c>
      <c r="H103">
        <v>2130</v>
      </c>
    </row>
    <row r="104" spans="1:8" x14ac:dyDescent="0.35">
      <c r="A104" t="s">
        <v>7</v>
      </c>
      <c r="B104" t="s">
        <v>8</v>
      </c>
      <c r="C104" t="s">
        <v>1155</v>
      </c>
      <c r="D104" t="str">
        <f>REPLACE(Table1345[[#This Row],[學生姓名]],2,1,"O")</f>
        <v>陳O諺</v>
      </c>
      <c r="E104" t="s">
        <v>105</v>
      </c>
      <c r="F104" t="s">
        <v>131</v>
      </c>
      <c r="G104" t="s">
        <v>37</v>
      </c>
      <c r="H104">
        <v>2030</v>
      </c>
    </row>
    <row r="105" spans="1:8" x14ac:dyDescent="0.35">
      <c r="A105" t="s">
        <v>7</v>
      </c>
      <c r="B105" t="s">
        <v>8</v>
      </c>
      <c r="C105" t="s">
        <v>1326</v>
      </c>
      <c r="D105" t="str">
        <f>REPLACE(Table1345[[#This Row],[學生姓名]],2,1,"O")</f>
        <v>張O銓</v>
      </c>
      <c r="E105" t="s">
        <v>105</v>
      </c>
      <c r="F105" t="s">
        <v>35</v>
      </c>
      <c r="G105" t="s">
        <v>35</v>
      </c>
      <c r="H105">
        <v>2000</v>
      </c>
    </row>
    <row r="106" spans="1:8" x14ac:dyDescent="0.35">
      <c r="A106" t="s">
        <v>7</v>
      </c>
      <c r="B106" t="s">
        <v>8</v>
      </c>
      <c r="C106" t="s">
        <v>1138</v>
      </c>
      <c r="D106" t="str">
        <f>REPLACE(Table1345[[#This Row],[學生姓名]],2,1,"O")</f>
        <v>詹O亘</v>
      </c>
      <c r="E106" t="s">
        <v>105</v>
      </c>
      <c r="F106" t="s">
        <v>105</v>
      </c>
      <c r="G106" t="s">
        <v>57</v>
      </c>
      <c r="H106">
        <v>1910</v>
      </c>
    </row>
    <row r="107" spans="1:8" x14ac:dyDescent="0.35">
      <c r="A107" t="s">
        <v>7</v>
      </c>
      <c r="B107" t="s">
        <v>8</v>
      </c>
      <c r="C107" t="s">
        <v>1198</v>
      </c>
      <c r="D107" t="str">
        <f>REPLACE(Table1345[[#This Row],[學生姓名]],2,1,"O")</f>
        <v>陳O彥</v>
      </c>
      <c r="E107" t="s">
        <v>105</v>
      </c>
      <c r="F107" t="s">
        <v>189</v>
      </c>
      <c r="G107" t="s">
        <v>23</v>
      </c>
      <c r="H107">
        <v>1910</v>
      </c>
    </row>
    <row r="108" spans="1:8" x14ac:dyDescent="0.35">
      <c r="A108" t="s">
        <v>7</v>
      </c>
      <c r="B108" t="s">
        <v>8</v>
      </c>
      <c r="C108" t="s">
        <v>1108</v>
      </c>
      <c r="D108" t="str">
        <f>REPLACE(Table1345[[#This Row],[學生姓名]],2,1,"O")</f>
        <v>施O喬</v>
      </c>
      <c r="E108" t="s">
        <v>105</v>
      </c>
      <c r="F108" t="s">
        <v>85</v>
      </c>
      <c r="G108" t="s">
        <v>51</v>
      </c>
      <c r="H108">
        <v>1900</v>
      </c>
    </row>
    <row r="109" spans="1:8" x14ac:dyDescent="0.35">
      <c r="A109" t="s">
        <v>7</v>
      </c>
      <c r="B109" t="s">
        <v>8</v>
      </c>
      <c r="C109" t="s">
        <v>1246</v>
      </c>
      <c r="D109" t="str">
        <f>REPLACE(Table1345[[#This Row],[學生姓名]],2,1,"O")</f>
        <v>黃O宸</v>
      </c>
      <c r="E109" t="s">
        <v>105</v>
      </c>
      <c r="F109" t="s">
        <v>29</v>
      </c>
      <c r="G109" t="s">
        <v>19</v>
      </c>
      <c r="H109">
        <v>1900</v>
      </c>
    </row>
    <row r="110" spans="1:8" x14ac:dyDescent="0.35">
      <c r="A110" t="s">
        <v>7</v>
      </c>
      <c r="B110" t="s">
        <v>8</v>
      </c>
      <c r="C110" t="s">
        <v>1221</v>
      </c>
      <c r="D110" t="str">
        <f>REPLACE(Table1345[[#This Row],[學生姓名]],2,1,"O")</f>
        <v>莊O叡</v>
      </c>
      <c r="E110" t="s">
        <v>105</v>
      </c>
      <c r="F110" t="s">
        <v>201</v>
      </c>
      <c r="G110" t="s">
        <v>19</v>
      </c>
      <c r="H110">
        <v>1880</v>
      </c>
    </row>
    <row r="111" spans="1:8" x14ac:dyDescent="0.35">
      <c r="A111" t="s">
        <v>7</v>
      </c>
      <c r="B111" t="s">
        <v>8</v>
      </c>
      <c r="C111" t="s">
        <v>1260</v>
      </c>
      <c r="D111" t="str">
        <f>REPLACE(Table1345[[#This Row],[學生姓名]],2,1,"O")</f>
        <v>蘇O緗</v>
      </c>
      <c r="E111" t="s">
        <v>105</v>
      </c>
      <c r="F111" t="s">
        <v>29</v>
      </c>
      <c r="G111" t="s">
        <v>49</v>
      </c>
      <c r="H111">
        <v>1870</v>
      </c>
    </row>
    <row r="112" spans="1:8" x14ac:dyDescent="0.35">
      <c r="A112" t="s">
        <v>7</v>
      </c>
      <c r="B112" t="s">
        <v>8</v>
      </c>
      <c r="C112" t="s">
        <v>1261</v>
      </c>
      <c r="D112" t="str">
        <f>REPLACE(Table1345[[#This Row],[學生姓名]],2,1,"O")</f>
        <v>林O恩</v>
      </c>
      <c r="E112" t="s">
        <v>105</v>
      </c>
      <c r="F112" t="s">
        <v>29</v>
      </c>
      <c r="G112" t="s">
        <v>51</v>
      </c>
      <c r="H112">
        <v>1870</v>
      </c>
    </row>
    <row r="113" spans="1:8" x14ac:dyDescent="0.35">
      <c r="A113" t="s">
        <v>7</v>
      </c>
      <c r="B113" t="s">
        <v>8</v>
      </c>
      <c r="C113" t="s">
        <v>1088</v>
      </c>
      <c r="D113" t="str">
        <f>REPLACE(Table1345[[#This Row],[學生姓名]],2,1,"O")</f>
        <v>曾O芯</v>
      </c>
      <c r="E113" t="s">
        <v>105</v>
      </c>
      <c r="F113" t="s">
        <v>65</v>
      </c>
      <c r="G113" t="s">
        <v>63</v>
      </c>
      <c r="H113">
        <v>1860</v>
      </c>
    </row>
    <row r="114" spans="1:8" x14ac:dyDescent="0.35">
      <c r="A114" t="s">
        <v>7</v>
      </c>
      <c r="B114" t="s">
        <v>8</v>
      </c>
      <c r="C114" t="s">
        <v>1290</v>
      </c>
      <c r="D114" t="str">
        <f>REPLACE(Table1345[[#This Row],[學生姓名]],2,1,"O")</f>
        <v>曹O瑄</v>
      </c>
      <c r="E114" t="s">
        <v>105</v>
      </c>
      <c r="F114" t="s">
        <v>31</v>
      </c>
      <c r="G114" t="s">
        <v>53</v>
      </c>
      <c r="H114">
        <v>1840</v>
      </c>
    </row>
    <row r="115" spans="1:8" x14ac:dyDescent="0.35">
      <c r="A115" t="s">
        <v>7</v>
      </c>
      <c r="B115" t="s">
        <v>8</v>
      </c>
      <c r="C115" t="s">
        <v>1234</v>
      </c>
      <c r="D115" t="str">
        <f>REPLACE(Table1345[[#This Row],[學生姓名]],2,1,"O")</f>
        <v>趙O翔</v>
      </c>
      <c r="E115" t="s">
        <v>105</v>
      </c>
      <c r="F115" t="s">
        <v>227</v>
      </c>
      <c r="G115" t="s">
        <v>37</v>
      </c>
      <c r="H115">
        <v>1790</v>
      </c>
    </row>
    <row r="116" spans="1:8" x14ac:dyDescent="0.35">
      <c r="A116" t="s">
        <v>7</v>
      </c>
      <c r="B116" t="s">
        <v>8</v>
      </c>
      <c r="C116" t="s">
        <v>1253</v>
      </c>
      <c r="D116" t="str">
        <f>REPLACE(Table1345[[#This Row],[學生姓名]],2,1,"O")</f>
        <v>劉O璁</v>
      </c>
      <c r="E116" t="s">
        <v>105</v>
      </c>
      <c r="F116" t="s">
        <v>29</v>
      </c>
      <c r="G116" t="s">
        <v>33</v>
      </c>
      <c r="H116">
        <v>1780</v>
      </c>
    </row>
    <row r="117" spans="1:8" x14ac:dyDescent="0.35">
      <c r="A117" t="s">
        <v>7</v>
      </c>
      <c r="B117" t="s">
        <v>8</v>
      </c>
      <c r="C117" t="s">
        <v>1083</v>
      </c>
      <c r="D117" t="str">
        <f>REPLACE(Table1345[[#This Row],[學生姓名]],2,1,"O")</f>
        <v>李O龍</v>
      </c>
      <c r="E117" t="s">
        <v>105</v>
      </c>
      <c r="F117" t="s">
        <v>65</v>
      </c>
      <c r="G117" t="s">
        <v>37</v>
      </c>
      <c r="H117">
        <v>1760</v>
      </c>
    </row>
    <row r="118" spans="1:8" x14ac:dyDescent="0.35">
      <c r="A118" t="s">
        <v>7</v>
      </c>
      <c r="B118" t="s">
        <v>8</v>
      </c>
      <c r="C118" t="s">
        <v>1356</v>
      </c>
      <c r="D118" t="str">
        <f>REPLACE(Table1345[[#This Row],[學生姓名]],2,1,"O")</f>
        <v>陳O希</v>
      </c>
      <c r="E118" t="s">
        <v>105</v>
      </c>
      <c r="F118" t="s">
        <v>37</v>
      </c>
      <c r="G118" t="s">
        <v>57</v>
      </c>
      <c r="H118">
        <v>1750</v>
      </c>
    </row>
    <row r="119" spans="1:8" x14ac:dyDescent="0.35">
      <c r="A119" t="s">
        <v>7</v>
      </c>
      <c r="B119" t="s">
        <v>8</v>
      </c>
      <c r="C119" t="s">
        <v>1076</v>
      </c>
      <c r="D119" t="str">
        <f>REPLACE(Table1345[[#This Row],[學生姓名]],2,1,"O")</f>
        <v>高O璇</v>
      </c>
      <c r="E119" t="s">
        <v>105</v>
      </c>
      <c r="F119" t="s">
        <v>10</v>
      </c>
      <c r="G119" t="s">
        <v>47</v>
      </c>
      <c r="H119">
        <v>1730</v>
      </c>
    </row>
    <row r="120" spans="1:8" x14ac:dyDescent="0.35">
      <c r="A120" t="s">
        <v>7</v>
      </c>
      <c r="B120" t="s">
        <v>8</v>
      </c>
      <c r="C120" t="s">
        <v>1165</v>
      </c>
      <c r="D120" t="str">
        <f>REPLACE(Table1345[[#This Row],[學生姓名]],2,1,"O")</f>
        <v>林O昕</v>
      </c>
      <c r="E120" t="s">
        <v>105</v>
      </c>
      <c r="F120" t="s">
        <v>131</v>
      </c>
      <c r="G120" t="s">
        <v>63</v>
      </c>
      <c r="H120">
        <v>1680</v>
      </c>
    </row>
    <row r="121" spans="1:8" x14ac:dyDescent="0.35">
      <c r="A121" t="s">
        <v>7</v>
      </c>
      <c r="B121" t="s">
        <v>8</v>
      </c>
      <c r="C121" t="s">
        <v>1149</v>
      </c>
      <c r="D121" t="str">
        <f>REPLACE(Table1345[[#This Row],[學生姓名]],2,1,"O")</f>
        <v>倪O辰</v>
      </c>
      <c r="E121" t="s">
        <v>105</v>
      </c>
      <c r="F121" t="s">
        <v>131</v>
      </c>
      <c r="G121" t="s">
        <v>23</v>
      </c>
      <c r="H121">
        <v>1610</v>
      </c>
    </row>
    <row r="122" spans="1:8" x14ac:dyDescent="0.35">
      <c r="A122" t="s">
        <v>7</v>
      </c>
      <c r="B122" t="s">
        <v>8</v>
      </c>
      <c r="C122" t="s">
        <v>1067</v>
      </c>
      <c r="D122" t="str">
        <f>REPLACE(Table1345[[#This Row],[學生姓名]],2,1,"O")</f>
        <v>許O彰</v>
      </c>
      <c r="E122" t="s">
        <v>105</v>
      </c>
      <c r="F122" t="s">
        <v>10</v>
      </c>
      <c r="G122" t="s">
        <v>11</v>
      </c>
      <c r="H122">
        <v>1580</v>
      </c>
    </row>
    <row r="123" spans="1:8" x14ac:dyDescent="0.35">
      <c r="A123" t="s">
        <v>7</v>
      </c>
      <c r="B123" t="s">
        <v>8</v>
      </c>
      <c r="C123" t="s">
        <v>1293</v>
      </c>
      <c r="D123" t="str">
        <f>REPLACE(Table1345[[#This Row],[學生姓名]],2,1,"O")</f>
        <v>謝O恩</v>
      </c>
      <c r="E123" t="s">
        <v>105</v>
      </c>
      <c r="F123" t="s">
        <v>31</v>
      </c>
      <c r="G123" t="s">
        <v>59</v>
      </c>
      <c r="H123">
        <v>1580</v>
      </c>
    </row>
    <row r="124" spans="1:8" x14ac:dyDescent="0.35">
      <c r="A124" t="s">
        <v>7</v>
      </c>
      <c r="B124" t="s">
        <v>8</v>
      </c>
      <c r="C124" t="s">
        <v>1348</v>
      </c>
      <c r="D124" t="str">
        <f>REPLACE(Table1345[[#This Row],[學生姓名]],2,1,"O")</f>
        <v>廖O潔</v>
      </c>
      <c r="E124" t="s">
        <v>105</v>
      </c>
      <c r="F124" t="s">
        <v>37</v>
      </c>
      <c r="G124" t="s">
        <v>41</v>
      </c>
      <c r="H124">
        <v>1560</v>
      </c>
    </row>
    <row r="125" spans="1:8" x14ac:dyDescent="0.35">
      <c r="A125" t="s">
        <v>7</v>
      </c>
      <c r="B125" t="s">
        <v>8</v>
      </c>
      <c r="C125" t="s">
        <v>1170</v>
      </c>
      <c r="D125" t="str">
        <f>REPLACE(Table1345[[#This Row],[學生姓名]],2,1,"O")</f>
        <v>陳O宇</v>
      </c>
      <c r="E125" t="s">
        <v>105</v>
      </c>
      <c r="F125" t="s">
        <v>161</v>
      </c>
      <c r="G125" t="s">
        <v>17</v>
      </c>
      <c r="H125">
        <v>1540</v>
      </c>
    </row>
    <row r="126" spans="1:8" x14ac:dyDescent="0.35">
      <c r="A126" t="s">
        <v>7</v>
      </c>
      <c r="B126" t="s">
        <v>8</v>
      </c>
      <c r="C126" t="s">
        <v>1305</v>
      </c>
      <c r="D126" t="str">
        <f>REPLACE(Table1345[[#This Row],[學生姓名]],2,1,"O")</f>
        <v>林O橙</v>
      </c>
      <c r="E126" t="s">
        <v>105</v>
      </c>
      <c r="F126" t="s">
        <v>33</v>
      </c>
      <c r="G126" t="s">
        <v>29</v>
      </c>
      <c r="H126">
        <v>1540</v>
      </c>
    </row>
    <row r="127" spans="1:8" x14ac:dyDescent="0.35">
      <c r="A127" t="s">
        <v>7</v>
      </c>
      <c r="B127" t="s">
        <v>8</v>
      </c>
      <c r="C127" t="s">
        <v>1122</v>
      </c>
      <c r="D127" t="str">
        <f>REPLACE(Table1345[[#This Row],[學生姓名]],2,1,"O")</f>
        <v>陳O翰</v>
      </c>
      <c r="E127" t="s">
        <v>105</v>
      </c>
      <c r="F127" t="s">
        <v>105</v>
      </c>
      <c r="G127" t="s">
        <v>21</v>
      </c>
      <c r="H127">
        <v>1530</v>
      </c>
    </row>
    <row r="128" spans="1:8" x14ac:dyDescent="0.35">
      <c r="A128" t="s">
        <v>7</v>
      </c>
      <c r="B128" t="s">
        <v>8</v>
      </c>
      <c r="C128" t="s">
        <v>1180</v>
      </c>
      <c r="D128" t="str">
        <f>REPLACE(Table1345[[#This Row],[學生姓名]],2,1,"O")</f>
        <v>張O齊</v>
      </c>
      <c r="E128" t="s">
        <v>105</v>
      </c>
      <c r="F128" t="s">
        <v>161</v>
      </c>
      <c r="G128" t="s">
        <v>37</v>
      </c>
      <c r="H128">
        <v>1530</v>
      </c>
    </row>
    <row r="129" spans="1:8" x14ac:dyDescent="0.35">
      <c r="A129" t="s">
        <v>7</v>
      </c>
      <c r="B129" t="s">
        <v>8</v>
      </c>
      <c r="C129" t="s">
        <v>1207</v>
      </c>
      <c r="D129" t="str">
        <f>REPLACE(Table1345[[#This Row],[學生姓名]],2,1,"O")</f>
        <v>李O玟</v>
      </c>
      <c r="E129" t="s">
        <v>105</v>
      </c>
      <c r="F129" t="s">
        <v>189</v>
      </c>
      <c r="G129" t="s">
        <v>43</v>
      </c>
      <c r="H129">
        <v>1530</v>
      </c>
    </row>
    <row r="130" spans="1:8" x14ac:dyDescent="0.35">
      <c r="A130" t="s">
        <v>7</v>
      </c>
      <c r="B130" t="s">
        <v>8</v>
      </c>
      <c r="C130" t="s">
        <v>1311</v>
      </c>
      <c r="D130" t="str">
        <f>REPLACE(Table1345[[#This Row],[學生姓名]],2,1,"O")</f>
        <v>郭O希</v>
      </c>
      <c r="E130" t="s">
        <v>105</v>
      </c>
      <c r="F130" t="s">
        <v>33</v>
      </c>
      <c r="G130" t="s">
        <v>41</v>
      </c>
      <c r="H130">
        <v>1510</v>
      </c>
    </row>
    <row r="131" spans="1:8" x14ac:dyDescent="0.35">
      <c r="A131" t="s">
        <v>7</v>
      </c>
      <c r="B131" t="s">
        <v>8</v>
      </c>
      <c r="C131" t="s">
        <v>1347</v>
      </c>
      <c r="D131" t="str">
        <f>REPLACE(Table1345[[#This Row],[學生姓名]],2,1,"O")</f>
        <v>蔡O欣</v>
      </c>
      <c r="E131" t="s">
        <v>105</v>
      </c>
      <c r="F131" t="s">
        <v>37</v>
      </c>
      <c r="G131" t="s">
        <v>39</v>
      </c>
      <c r="H131">
        <v>1500</v>
      </c>
    </row>
    <row r="132" spans="1:8" x14ac:dyDescent="0.35">
      <c r="A132" t="s">
        <v>7</v>
      </c>
      <c r="B132" t="s">
        <v>8</v>
      </c>
      <c r="C132" t="s">
        <v>1258</v>
      </c>
      <c r="D132" t="str">
        <f>REPLACE(Table1345[[#This Row],[學生姓名]],2,1,"O")</f>
        <v>唐O婷</v>
      </c>
      <c r="E132" t="s">
        <v>105</v>
      </c>
      <c r="F132" t="s">
        <v>29</v>
      </c>
      <c r="G132" t="s">
        <v>45</v>
      </c>
      <c r="H132">
        <v>1490</v>
      </c>
    </row>
    <row r="133" spans="1:8" x14ac:dyDescent="0.35">
      <c r="A133" t="s">
        <v>7</v>
      </c>
      <c r="B133" t="s">
        <v>8</v>
      </c>
      <c r="C133" t="s">
        <v>1188</v>
      </c>
      <c r="D133" t="str">
        <f>REPLACE(Table1345[[#This Row],[學生姓名]],2,1,"O")</f>
        <v>郭O妍</v>
      </c>
      <c r="E133" t="s">
        <v>105</v>
      </c>
      <c r="F133" t="s">
        <v>161</v>
      </c>
      <c r="G133" t="s">
        <v>53</v>
      </c>
      <c r="H133">
        <v>1480</v>
      </c>
    </row>
    <row r="134" spans="1:8" x14ac:dyDescent="0.35">
      <c r="A134" t="s">
        <v>7</v>
      </c>
      <c r="B134" t="s">
        <v>8</v>
      </c>
      <c r="C134" t="s">
        <v>1204</v>
      </c>
      <c r="D134" t="str">
        <f>REPLACE(Table1345[[#This Row],[學生姓名]],2,1,"O")</f>
        <v>許O椉</v>
      </c>
      <c r="E134" t="s">
        <v>105</v>
      </c>
      <c r="F134" t="s">
        <v>189</v>
      </c>
      <c r="G134" t="s">
        <v>37</v>
      </c>
      <c r="H134">
        <v>1470</v>
      </c>
    </row>
    <row r="135" spans="1:8" x14ac:dyDescent="0.35">
      <c r="A135" t="s">
        <v>7</v>
      </c>
      <c r="B135" t="s">
        <v>8</v>
      </c>
      <c r="C135" t="s">
        <v>1213</v>
      </c>
      <c r="D135" t="str">
        <f>REPLACE(Table1345[[#This Row],[學生姓名]],2,1,"O")</f>
        <v>施O鋆</v>
      </c>
      <c r="E135" t="s">
        <v>105</v>
      </c>
      <c r="F135" t="s">
        <v>189</v>
      </c>
      <c r="G135" t="s">
        <v>57</v>
      </c>
      <c r="H135">
        <v>1460</v>
      </c>
    </row>
    <row r="136" spans="1:8" x14ac:dyDescent="0.35">
      <c r="A136" t="s">
        <v>7</v>
      </c>
      <c r="B136" t="s">
        <v>8</v>
      </c>
      <c r="C136" t="s">
        <v>1346</v>
      </c>
      <c r="D136" t="str">
        <f>REPLACE(Table1345[[#This Row],[學生姓名]],2,1,"O")</f>
        <v>邱O鴻</v>
      </c>
      <c r="E136" t="s">
        <v>105</v>
      </c>
      <c r="F136" t="s">
        <v>37</v>
      </c>
      <c r="G136" t="s">
        <v>37</v>
      </c>
      <c r="H136">
        <v>1450</v>
      </c>
    </row>
    <row r="137" spans="1:8" x14ac:dyDescent="0.35">
      <c r="A137" t="s">
        <v>7</v>
      </c>
      <c r="B137" t="s">
        <v>8</v>
      </c>
      <c r="C137" t="s">
        <v>1278</v>
      </c>
      <c r="D137" t="str">
        <f>REPLACE(Table1345[[#This Row],[學生姓名]],2,1,"O")</f>
        <v>江O晨</v>
      </c>
      <c r="E137" t="s">
        <v>105</v>
      </c>
      <c r="F137" t="s">
        <v>31</v>
      </c>
      <c r="G137" t="s">
        <v>27</v>
      </c>
      <c r="H137">
        <v>1430</v>
      </c>
    </row>
    <row r="138" spans="1:8" x14ac:dyDescent="0.35">
      <c r="A138" t="s">
        <v>7</v>
      </c>
      <c r="B138" t="s">
        <v>8</v>
      </c>
      <c r="C138" t="s">
        <v>614</v>
      </c>
      <c r="D138" t="str">
        <f>REPLACE(Table1345[[#This Row],[學生姓名]],2,1,"O")</f>
        <v>洪O宸</v>
      </c>
      <c r="E138" t="s">
        <v>105</v>
      </c>
      <c r="F138" t="s">
        <v>189</v>
      </c>
      <c r="G138" t="s">
        <v>27</v>
      </c>
      <c r="H138">
        <v>1420</v>
      </c>
    </row>
    <row r="139" spans="1:8" x14ac:dyDescent="0.35">
      <c r="A139" t="s">
        <v>7</v>
      </c>
      <c r="B139" t="s">
        <v>8</v>
      </c>
      <c r="C139" t="s">
        <v>1206</v>
      </c>
      <c r="D139" t="str">
        <f>REPLACE(Table1345[[#This Row],[學生姓名]],2,1,"O")</f>
        <v>戴O宇</v>
      </c>
      <c r="E139" t="s">
        <v>105</v>
      </c>
      <c r="F139" t="s">
        <v>189</v>
      </c>
      <c r="G139" t="s">
        <v>41</v>
      </c>
      <c r="H139">
        <v>1400</v>
      </c>
    </row>
    <row r="140" spans="1:8" x14ac:dyDescent="0.35">
      <c r="A140" t="s">
        <v>7</v>
      </c>
      <c r="B140" t="s">
        <v>8</v>
      </c>
      <c r="C140" t="s">
        <v>1250</v>
      </c>
      <c r="D140" t="str">
        <f>REPLACE(Table1345[[#This Row],[學生姓名]],2,1,"O")</f>
        <v>黃O博</v>
      </c>
      <c r="E140" t="s">
        <v>105</v>
      </c>
      <c r="F140" t="s">
        <v>29</v>
      </c>
      <c r="G140" t="s">
        <v>27</v>
      </c>
      <c r="H140">
        <v>1400</v>
      </c>
    </row>
    <row r="141" spans="1:8" x14ac:dyDescent="0.35">
      <c r="A141" t="s">
        <v>7</v>
      </c>
      <c r="B141" t="s">
        <v>8</v>
      </c>
      <c r="C141" t="s">
        <v>1345</v>
      </c>
      <c r="D141" t="str">
        <f>REPLACE(Table1345[[#This Row],[學生姓名]],2,1,"O")</f>
        <v>謝O縉</v>
      </c>
      <c r="E141" t="s">
        <v>105</v>
      </c>
      <c r="F141" t="s">
        <v>37</v>
      </c>
      <c r="G141" t="s">
        <v>35</v>
      </c>
      <c r="H141">
        <v>1350</v>
      </c>
    </row>
    <row r="142" spans="1:8" x14ac:dyDescent="0.35">
      <c r="A142" t="s">
        <v>7</v>
      </c>
      <c r="B142" t="s">
        <v>8</v>
      </c>
      <c r="C142" t="s">
        <v>1310</v>
      </c>
      <c r="D142" t="str">
        <f>REPLACE(Table1345[[#This Row],[學生姓名]],2,1,"O")</f>
        <v>徐O寬</v>
      </c>
      <c r="E142" t="s">
        <v>105</v>
      </c>
      <c r="F142" t="s">
        <v>33</v>
      </c>
      <c r="G142" t="s">
        <v>39</v>
      </c>
      <c r="H142">
        <v>1340</v>
      </c>
    </row>
    <row r="143" spans="1:8" x14ac:dyDescent="0.35">
      <c r="A143" t="s">
        <v>7</v>
      </c>
      <c r="B143" t="s">
        <v>8</v>
      </c>
      <c r="C143" t="s">
        <v>1150</v>
      </c>
      <c r="D143" t="str">
        <f>REPLACE(Table1345[[#This Row],[學生姓名]],2,1,"O")</f>
        <v>曾O睿</v>
      </c>
      <c r="E143" t="s">
        <v>105</v>
      </c>
      <c r="F143" t="s">
        <v>131</v>
      </c>
      <c r="G143" t="s">
        <v>25</v>
      </c>
      <c r="H143">
        <v>1330</v>
      </c>
    </row>
    <row r="144" spans="1:8" x14ac:dyDescent="0.35">
      <c r="A144" t="s">
        <v>7</v>
      </c>
      <c r="B144" t="s">
        <v>8</v>
      </c>
      <c r="C144" t="s">
        <v>1262</v>
      </c>
      <c r="D144" t="str">
        <f>REPLACE(Table1345[[#This Row],[學生姓名]],2,1,"O")</f>
        <v>遇O妮</v>
      </c>
      <c r="E144" t="s">
        <v>105</v>
      </c>
      <c r="F144" t="s">
        <v>29</v>
      </c>
      <c r="G144" t="s">
        <v>53</v>
      </c>
      <c r="H144">
        <v>1330</v>
      </c>
    </row>
    <row r="145" spans="1:8" x14ac:dyDescent="0.35">
      <c r="A145" t="s">
        <v>7</v>
      </c>
      <c r="B145" t="s">
        <v>8</v>
      </c>
      <c r="C145" t="s">
        <v>1219</v>
      </c>
      <c r="D145" t="str">
        <f>REPLACE(Table1345[[#This Row],[學生姓名]],2,1,"O")</f>
        <v>廖O翔</v>
      </c>
      <c r="E145" t="s">
        <v>105</v>
      </c>
      <c r="F145" t="s">
        <v>201</v>
      </c>
      <c r="G145" t="s">
        <v>11</v>
      </c>
      <c r="H145">
        <v>1310</v>
      </c>
    </row>
    <row r="146" spans="1:8" x14ac:dyDescent="0.35">
      <c r="A146" t="s">
        <v>7</v>
      </c>
      <c r="B146" t="s">
        <v>8</v>
      </c>
      <c r="C146" t="s">
        <v>1355</v>
      </c>
      <c r="D146" t="str">
        <f>REPLACE(Table1345[[#This Row],[學生姓名]],2,1,"O")</f>
        <v>黃O甯</v>
      </c>
      <c r="E146" t="s">
        <v>105</v>
      </c>
      <c r="F146" t="s">
        <v>37</v>
      </c>
      <c r="G146" t="s">
        <v>55</v>
      </c>
      <c r="H146">
        <v>1300</v>
      </c>
    </row>
    <row r="147" spans="1:8" x14ac:dyDescent="0.35">
      <c r="A147" t="s">
        <v>7</v>
      </c>
      <c r="B147" t="s">
        <v>8</v>
      </c>
      <c r="C147" t="s">
        <v>1071</v>
      </c>
      <c r="D147" t="str">
        <f>REPLACE(Table1345[[#This Row],[學生姓名]],2,1,"O")</f>
        <v>張O翔</v>
      </c>
      <c r="E147" t="s">
        <v>105</v>
      </c>
      <c r="F147" t="s">
        <v>10</v>
      </c>
      <c r="G147" t="s">
        <v>27</v>
      </c>
      <c r="H147">
        <v>1290</v>
      </c>
    </row>
    <row r="148" spans="1:8" x14ac:dyDescent="0.35">
      <c r="A148" t="s">
        <v>7</v>
      </c>
      <c r="B148" t="s">
        <v>8</v>
      </c>
      <c r="C148" t="s">
        <v>1266</v>
      </c>
      <c r="D148" t="str">
        <f>REPLACE(Table1345[[#This Row],[學生姓名]],2,1,"O")</f>
        <v>陳O妘</v>
      </c>
      <c r="E148" t="s">
        <v>105</v>
      </c>
      <c r="F148" t="s">
        <v>29</v>
      </c>
      <c r="G148" t="s">
        <v>61</v>
      </c>
      <c r="H148">
        <v>1280</v>
      </c>
    </row>
    <row r="149" spans="1:8" x14ac:dyDescent="0.35">
      <c r="A149" t="s">
        <v>7</v>
      </c>
      <c r="B149" t="s">
        <v>8</v>
      </c>
      <c r="C149" t="s">
        <v>1304</v>
      </c>
      <c r="D149" t="str">
        <f>REPLACE(Table1345[[#This Row],[學生姓名]],2,1,"O")</f>
        <v>陳O赫</v>
      </c>
      <c r="E149" t="s">
        <v>105</v>
      </c>
      <c r="F149" t="s">
        <v>33</v>
      </c>
      <c r="G149" t="s">
        <v>27</v>
      </c>
      <c r="H149">
        <v>1280</v>
      </c>
    </row>
    <row r="150" spans="1:8" x14ac:dyDescent="0.35">
      <c r="A150" t="s">
        <v>7</v>
      </c>
      <c r="B150" t="s">
        <v>8</v>
      </c>
      <c r="C150" t="s">
        <v>1162</v>
      </c>
      <c r="D150" t="str">
        <f>REPLACE(Table1345[[#This Row],[學生姓名]],2,1,"O")</f>
        <v>陳O樺</v>
      </c>
      <c r="E150" t="s">
        <v>105</v>
      </c>
      <c r="F150" t="s">
        <v>131</v>
      </c>
      <c r="G150" t="s">
        <v>55</v>
      </c>
      <c r="H150">
        <v>1270</v>
      </c>
    </row>
    <row r="151" spans="1:8" x14ac:dyDescent="0.35">
      <c r="A151" t="s">
        <v>7</v>
      </c>
      <c r="B151" t="s">
        <v>8</v>
      </c>
      <c r="C151" t="s">
        <v>1291</v>
      </c>
      <c r="D151" t="str">
        <f>REPLACE(Table1345[[#This Row],[學生姓名]],2,1,"O")</f>
        <v>王O婕</v>
      </c>
      <c r="E151" t="s">
        <v>105</v>
      </c>
      <c r="F151" t="s">
        <v>31</v>
      </c>
      <c r="G151" t="s">
        <v>55</v>
      </c>
      <c r="H151">
        <v>1270</v>
      </c>
    </row>
    <row r="152" spans="1:8" x14ac:dyDescent="0.35">
      <c r="A152" t="s">
        <v>7</v>
      </c>
      <c r="B152" t="s">
        <v>8</v>
      </c>
      <c r="C152" t="s">
        <v>1244</v>
      </c>
      <c r="D152" t="str">
        <f>REPLACE(Table1345[[#This Row],[學生姓名]],2,1,"O")</f>
        <v>林O希</v>
      </c>
      <c r="E152" t="s">
        <v>105</v>
      </c>
      <c r="F152" t="s">
        <v>33</v>
      </c>
      <c r="G152" t="s">
        <v>55</v>
      </c>
      <c r="H152">
        <v>1270</v>
      </c>
    </row>
    <row r="153" spans="1:8" x14ac:dyDescent="0.35">
      <c r="A153" t="s">
        <v>7</v>
      </c>
      <c r="B153" t="s">
        <v>8</v>
      </c>
      <c r="C153" t="s">
        <v>1158</v>
      </c>
      <c r="D153" t="str">
        <f>REPLACE(Table1345[[#This Row],[學生姓名]],2,1,"O")</f>
        <v>賴O倫</v>
      </c>
      <c r="E153" t="s">
        <v>105</v>
      </c>
      <c r="F153" t="s">
        <v>131</v>
      </c>
      <c r="G153" t="s">
        <v>47</v>
      </c>
      <c r="H153">
        <v>1250</v>
      </c>
    </row>
    <row r="154" spans="1:8" x14ac:dyDescent="0.35">
      <c r="A154" t="s">
        <v>7</v>
      </c>
      <c r="B154" t="s">
        <v>8</v>
      </c>
      <c r="C154" t="s">
        <v>1337</v>
      </c>
      <c r="D154" t="str">
        <f>REPLACE(Table1345[[#This Row],[學生姓名]],2,1,"O")</f>
        <v>戴O哲</v>
      </c>
      <c r="E154" t="s">
        <v>105</v>
      </c>
      <c r="F154" t="s">
        <v>37</v>
      </c>
      <c r="G154" t="s">
        <v>19</v>
      </c>
      <c r="H154">
        <v>1250</v>
      </c>
    </row>
    <row r="155" spans="1:8" x14ac:dyDescent="0.35">
      <c r="A155" t="s">
        <v>7</v>
      </c>
      <c r="B155" t="s">
        <v>8</v>
      </c>
      <c r="C155" t="s">
        <v>1202</v>
      </c>
      <c r="D155" t="str">
        <f>REPLACE(Table1345[[#This Row],[學生姓名]],2,1,"O")</f>
        <v>徐O傑</v>
      </c>
      <c r="E155" t="s">
        <v>105</v>
      </c>
      <c r="F155" t="s">
        <v>189</v>
      </c>
      <c r="G155" t="s">
        <v>33</v>
      </c>
      <c r="H155">
        <v>1210</v>
      </c>
    </row>
    <row r="156" spans="1:8" x14ac:dyDescent="0.35">
      <c r="A156" t="s">
        <v>7</v>
      </c>
      <c r="B156" t="s">
        <v>8</v>
      </c>
      <c r="C156" t="s">
        <v>1226</v>
      </c>
      <c r="D156" t="str">
        <f>REPLACE(Table1345[[#This Row],[學生姓名]],2,1,"O")</f>
        <v>翁O君</v>
      </c>
      <c r="E156" t="s">
        <v>105</v>
      </c>
      <c r="F156" t="s">
        <v>201</v>
      </c>
      <c r="G156" t="s">
        <v>45</v>
      </c>
      <c r="H156">
        <v>1210</v>
      </c>
    </row>
    <row r="157" spans="1:8" x14ac:dyDescent="0.35">
      <c r="A157" t="s">
        <v>7</v>
      </c>
      <c r="B157" t="s">
        <v>8</v>
      </c>
      <c r="C157" t="s">
        <v>1273</v>
      </c>
      <c r="D157" t="str">
        <f>REPLACE(Table1345[[#This Row],[學生姓名]],2,1,"O")</f>
        <v>連O堯</v>
      </c>
      <c r="E157" t="s">
        <v>105</v>
      </c>
      <c r="F157" t="s">
        <v>31</v>
      </c>
      <c r="G157" t="s">
        <v>17</v>
      </c>
      <c r="H157">
        <v>1210</v>
      </c>
    </row>
    <row r="158" spans="1:8" x14ac:dyDescent="0.35">
      <c r="A158" t="s">
        <v>7</v>
      </c>
      <c r="B158" t="s">
        <v>8</v>
      </c>
      <c r="C158" t="s">
        <v>1106</v>
      </c>
      <c r="D158" t="str">
        <f>REPLACE(Table1345[[#This Row],[學生姓名]],2,1,"O")</f>
        <v>陳O伃</v>
      </c>
      <c r="E158" t="s">
        <v>105</v>
      </c>
      <c r="F158" t="s">
        <v>85</v>
      </c>
      <c r="G158" t="s">
        <v>47</v>
      </c>
      <c r="H158">
        <v>1200</v>
      </c>
    </row>
    <row r="159" spans="1:8" x14ac:dyDescent="0.35">
      <c r="A159" t="s">
        <v>7</v>
      </c>
      <c r="B159" t="s">
        <v>8</v>
      </c>
      <c r="C159" t="s">
        <v>1243</v>
      </c>
      <c r="D159" t="str">
        <f>REPLACE(Table1345[[#This Row],[學生姓名]],2,1,"O")</f>
        <v>蕭O丞</v>
      </c>
      <c r="E159" t="s">
        <v>105</v>
      </c>
      <c r="F159" t="s">
        <v>29</v>
      </c>
      <c r="G159" t="s">
        <v>13</v>
      </c>
      <c r="H159">
        <v>1170</v>
      </c>
    </row>
    <row r="160" spans="1:8" x14ac:dyDescent="0.35">
      <c r="A160" t="s">
        <v>7</v>
      </c>
      <c r="B160" t="s">
        <v>8</v>
      </c>
      <c r="C160" t="s">
        <v>235</v>
      </c>
      <c r="D160" t="str">
        <f>REPLACE(Table1345[[#This Row],[學生姓名]],2,1,"O")</f>
        <v>吳O勳</v>
      </c>
      <c r="E160" t="s">
        <v>105</v>
      </c>
      <c r="F160" t="s">
        <v>29</v>
      </c>
      <c r="G160" t="s">
        <v>39</v>
      </c>
      <c r="H160">
        <v>1170</v>
      </c>
    </row>
    <row r="161" spans="1:8" x14ac:dyDescent="0.35">
      <c r="A161" t="s">
        <v>7</v>
      </c>
      <c r="B161" t="s">
        <v>8</v>
      </c>
      <c r="C161" t="s">
        <v>1163</v>
      </c>
      <c r="D161" t="str">
        <f>REPLACE(Table1345[[#This Row],[學生姓名]],2,1,"O")</f>
        <v>周O妤</v>
      </c>
      <c r="E161" t="s">
        <v>105</v>
      </c>
      <c r="F161" t="s">
        <v>131</v>
      </c>
      <c r="G161" t="s">
        <v>57</v>
      </c>
      <c r="H161">
        <v>1160</v>
      </c>
    </row>
    <row r="162" spans="1:8" x14ac:dyDescent="0.35">
      <c r="A162" t="s">
        <v>7</v>
      </c>
      <c r="B162" t="s">
        <v>8</v>
      </c>
      <c r="C162" t="s">
        <v>1167</v>
      </c>
      <c r="D162" t="str">
        <f>REPLACE(Table1345[[#This Row],[學生姓名]],2,1,"O")</f>
        <v>蔡O倢</v>
      </c>
      <c r="E162" t="s">
        <v>105</v>
      </c>
      <c r="F162" t="s">
        <v>131</v>
      </c>
      <c r="G162" t="s">
        <v>576</v>
      </c>
      <c r="H162">
        <v>1150</v>
      </c>
    </row>
    <row r="163" spans="1:8" x14ac:dyDescent="0.35">
      <c r="A163" t="s">
        <v>7</v>
      </c>
      <c r="B163" t="s">
        <v>8</v>
      </c>
      <c r="C163" t="s">
        <v>1257</v>
      </c>
      <c r="D163" t="str">
        <f>REPLACE(Table1345[[#This Row],[學生姓名]],2,1,"O")</f>
        <v>陳O翎</v>
      </c>
      <c r="E163" t="s">
        <v>105</v>
      </c>
      <c r="F163" t="s">
        <v>29</v>
      </c>
      <c r="G163" t="s">
        <v>43</v>
      </c>
      <c r="H163">
        <v>1130</v>
      </c>
    </row>
    <row r="164" spans="1:8" x14ac:dyDescent="0.35">
      <c r="A164" t="s">
        <v>7</v>
      </c>
      <c r="B164" t="s">
        <v>8</v>
      </c>
      <c r="C164" t="s">
        <v>1178</v>
      </c>
      <c r="D164" t="str">
        <f>REPLACE(Table1345[[#This Row],[學生姓名]],2,1,"O")</f>
        <v>陳O翔</v>
      </c>
      <c r="E164" t="s">
        <v>105</v>
      </c>
      <c r="F164" t="s">
        <v>161</v>
      </c>
      <c r="G164" t="s">
        <v>33</v>
      </c>
      <c r="H164">
        <v>1120</v>
      </c>
    </row>
    <row r="165" spans="1:8" x14ac:dyDescent="0.35">
      <c r="A165" t="s">
        <v>7</v>
      </c>
      <c r="B165" t="s">
        <v>8</v>
      </c>
      <c r="C165" t="s">
        <v>1306</v>
      </c>
      <c r="D165" t="str">
        <f>REPLACE(Table1345[[#This Row],[學生姓名]],2,1,"O")</f>
        <v>莊O凱</v>
      </c>
      <c r="E165" t="s">
        <v>105</v>
      </c>
      <c r="F165" t="s">
        <v>33</v>
      </c>
      <c r="G165" t="s">
        <v>31</v>
      </c>
      <c r="H165">
        <v>1100</v>
      </c>
    </row>
    <row r="166" spans="1:8" x14ac:dyDescent="0.35">
      <c r="A166" t="s">
        <v>7</v>
      </c>
      <c r="B166" t="s">
        <v>8</v>
      </c>
      <c r="C166" t="s">
        <v>1319</v>
      </c>
      <c r="D166" t="str">
        <f>REPLACE(Table1345[[#This Row],[學生姓名]],2,1,"O")</f>
        <v>劉O采</v>
      </c>
      <c r="E166" t="s">
        <v>105</v>
      </c>
      <c r="F166" t="s">
        <v>33</v>
      </c>
      <c r="G166" t="s">
        <v>59</v>
      </c>
      <c r="H166">
        <v>1100</v>
      </c>
    </row>
    <row r="167" spans="1:8" x14ac:dyDescent="0.35">
      <c r="A167" t="s">
        <v>7</v>
      </c>
      <c r="B167" t="s">
        <v>8</v>
      </c>
      <c r="C167" t="s">
        <v>1070</v>
      </c>
      <c r="D167" t="str">
        <f>REPLACE(Table1345[[#This Row],[學生姓名]],2,1,"O")</f>
        <v>朱O允</v>
      </c>
      <c r="E167" t="s">
        <v>105</v>
      </c>
      <c r="F167" t="s">
        <v>10</v>
      </c>
      <c r="G167" t="s">
        <v>23</v>
      </c>
      <c r="H167">
        <v>1080</v>
      </c>
    </row>
    <row r="168" spans="1:8" x14ac:dyDescent="0.35">
      <c r="A168" t="s">
        <v>7</v>
      </c>
      <c r="B168" t="s">
        <v>8</v>
      </c>
      <c r="C168" t="s">
        <v>1336</v>
      </c>
      <c r="D168" t="str">
        <f>REPLACE(Table1345[[#This Row],[學生姓名]],2,1,"O")</f>
        <v>孫O修</v>
      </c>
      <c r="E168" t="s">
        <v>105</v>
      </c>
      <c r="F168" t="s">
        <v>37</v>
      </c>
      <c r="G168" t="s">
        <v>15</v>
      </c>
      <c r="H168">
        <v>1080</v>
      </c>
    </row>
    <row r="169" spans="1:8" x14ac:dyDescent="0.35">
      <c r="A169" t="s">
        <v>7</v>
      </c>
      <c r="B169" t="s">
        <v>8</v>
      </c>
      <c r="C169" t="s">
        <v>1128</v>
      </c>
      <c r="D169" t="str">
        <f>REPLACE(Table1345[[#This Row],[學生姓名]],2,1,"O")</f>
        <v>張O荀</v>
      </c>
      <c r="E169" t="s">
        <v>105</v>
      </c>
      <c r="F169" t="s">
        <v>105</v>
      </c>
      <c r="G169" t="s">
        <v>35</v>
      </c>
      <c r="H169">
        <v>1070</v>
      </c>
    </row>
    <row r="170" spans="1:8" x14ac:dyDescent="0.35">
      <c r="A170" t="s">
        <v>7</v>
      </c>
      <c r="B170" t="s">
        <v>8</v>
      </c>
      <c r="C170" t="s">
        <v>1294</v>
      </c>
      <c r="D170" t="str">
        <f>REPLACE(Table1345[[#This Row],[學生姓名]],2,1,"O")</f>
        <v>李O嫻</v>
      </c>
      <c r="E170" t="s">
        <v>105</v>
      </c>
      <c r="F170" t="s">
        <v>31</v>
      </c>
      <c r="G170" t="s">
        <v>61</v>
      </c>
      <c r="H170">
        <v>1060</v>
      </c>
    </row>
    <row r="171" spans="1:8" x14ac:dyDescent="0.35">
      <c r="A171" t="s">
        <v>7</v>
      </c>
      <c r="B171" t="s">
        <v>8</v>
      </c>
      <c r="C171" t="s">
        <v>1351</v>
      </c>
      <c r="D171" t="str">
        <f>REPLACE(Table1345[[#This Row],[學生姓名]],2,1,"O")</f>
        <v>薛O若</v>
      </c>
      <c r="E171" t="s">
        <v>105</v>
      </c>
      <c r="F171" t="s">
        <v>37</v>
      </c>
      <c r="G171" t="s">
        <v>47</v>
      </c>
      <c r="H171">
        <v>1030</v>
      </c>
    </row>
    <row r="172" spans="1:8" x14ac:dyDescent="0.35">
      <c r="A172" t="s">
        <v>7</v>
      </c>
      <c r="B172" t="s">
        <v>8</v>
      </c>
      <c r="C172" t="s">
        <v>1186</v>
      </c>
      <c r="D172" t="str">
        <f>REPLACE(Table1345[[#This Row],[學生姓名]],2,1,"O")</f>
        <v>白O瑄</v>
      </c>
      <c r="E172" t="s">
        <v>105</v>
      </c>
      <c r="F172" t="s">
        <v>161</v>
      </c>
      <c r="G172" t="s">
        <v>49</v>
      </c>
      <c r="H172">
        <v>1010</v>
      </c>
    </row>
    <row r="173" spans="1:8" x14ac:dyDescent="0.35">
      <c r="A173" t="s">
        <v>7</v>
      </c>
      <c r="B173" t="s">
        <v>8</v>
      </c>
      <c r="C173" t="s">
        <v>1280</v>
      </c>
      <c r="D173" t="str">
        <f>REPLACE(Table1345[[#This Row],[學生姓名]],2,1,"O")</f>
        <v>佘O泓</v>
      </c>
      <c r="E173" t="s">
        <v>105</v>
      </c>
      <c r="F173" t="s">
        <v>31</v>
      </c>
      <c r="G173" t="s">
        <v>31</v>
      </c>
      <c r="H173">
        <v>1000</v>
      </c>
    </row>
    <row r="174" spans="1:8" x14ac:dyDescent="0.35">
      <c r="A174" t="s">
        <v>7</v>
      </c>
      <c r="B174" t="s">
        <v>8</v>
      </c>
      <c r="C174" t="s">
        <v>1341</v>
      </c>
      <c r="D174" t="str">
        <f>REPLACE(Table1345[[#This Row],[學生姓名]],2,1,"O")</f>
        <v>胡O文</v>
      </c>
      <c r="E174" t="s">
        <v>105</v>
      </c>
      <c r="F174" t="s">
        <v>37</v>
      </c>
      <c r="G174" t="s">
        <v>27</v>
      </c>
      <c r="H174">
        <v>970</v>
      </c>
    </row>
    <row r="175" spans="1:8" x14ac:dyDescent="0.35">
      <c r="A175" t="s">
        <v>7</v>
      </c>
      <c r="B175" t="s">
        <v>8</v>
      </c>
      <c r="C175" t="s">
        <v>1120</v>
      </c>
      <c r="D175" t="str">
        <f>REPLACE(Table1345[[#This Row],[學生姓名]],2,1,"O")</f>
        <v>黃O倫</v>
      </c>
      <c r="E175" t="s">
        <v>105</v>
      </c>
      <c r="F175" t="s">
        <v>105</v>
      </c>
      <c r="G175" t="s">
        <v>17</v>
      </c>
      <c r="H175">
        <v>940</v>
      </c>
    </row>
    <row r="176" spans="1:8" x14ac:dyDescent="0.35">
      <c r="A176" t="s">
        <v>7</v>
      </c>
      <c r="B176" t="s">
        <v>8</v>
      </c>
      <c r="C176" t="s">
        <v>1175</v>
      </c>
      <c r="D176" t="str">
        <f>REPLACE(Table1345[[#This Row],[學生姓名]],2,1,"O")</f>
        <v>劉O佑</v>
      </c>
      <c r="E176" t="s">
        <v>105</v>
      </c>
      <c r="F176" t="s">
        <v>161</v>
      </c>
      <c r="G176" t="s">
        <v>27</v>
      </c>
      <c r="H176">
        <v>940</v>
      </c>
    </row>
    <row r="177" spans="1:8" x14ac:dyDescent="0.35">
      <c r="A177" t="s">
        <v>7</v>
      </c>
      <c r="B177" t="s">
        <v>8</v>
      </c>
      <c r="C177" t="s">
        <v>1248</v>
      </c>
      <c r="D177" t="str">
        <f>REPLACE(Table1345[[#This Row],[學生姓名]],2,1,"O")</f>
        <v>李O諺</v>
      </c>
      <c r="E177" t="s">
        <v>105</v>
      </c>
      <c r="F177" t="s">
        <v>29</v>
      </c>
      <c r="G177" t="s">
        <v>23</v>
      </c>
      <c r="H177">
        <v>940</v>
      </c>
    </row>
    <row r="178" spans="1:8" x14ac:dyDescent="0.35">
      <c r="A178" t="s">
        <v>7</v>
      </c>
      <c r="B178" t="s">
        <v>8</v>
      </c>
      <c r="C178" t="s">
        <v>1309</v>
      </c>
      <c r="D178" t="str">
        <f>REPLACE(Table1345[[#This Row],[學生姓名]],2,1,"O")</f>
        <v>張O睿</v>
      </c>
      <c r="E178" t="s">
        <v>105</v>
      </c>
      <c r="F178" t="s">
        <v>33</v>
      </c>
      <c r="G178" t="s">
        <v>37</v>
      </c>
      <c r="H178">
        <v>930</v>
      </c>
    </row>
    <row r="179" spans="1:8" x14ac:dyDescent="0.35">
      <c r="A179" t="s">
        <v>7</v>
      </c>
      <c r="B179" t="s">
        <v>8</v>
      </c>
      <c r="C179" t="s">
        <v>1087</v>
      </c>
      <c r="D179" t="str">
        <f>REPLACE(Table1345[[#This Row],[學生姓名]],2,1,"O")</f>
        <v>莊O緁</v>
      </c>
      <c r="E179" t="s">
        <v>105</v>
      </c>
      <c r="F179" t="s">
        <v>65</v>
      </c>
      <c r="G179" t="s">
        <v>59</v>
      </c>
      <c r="H179">
        <v>920</v>
      </c>
    </row>
    <row r="180" spans="1:8" x14ac:dyDescent="0.35">
      <c r="A180" t="s">
        <v>7</v>
      </c>
      <c r="B180" t="s">
        <v>8</v>
      </c>
      <c r="C180" t="s">
        <v>1308</v>
      </c>
      <c r="D180" t="str">
        <f>REPLACE(Table1345[[#This Row],[學生姓名]],2,1,"O")</f>
        <v>吳O澄</v>
      </c>
      <c r="E180" t="s">
        <v>105</v>
      </c>
      <c r="F180" t="s">
        <v>33</v>
      </c>
      <c r="G180" t="s">
        <v>35</v>
      </c>
      <c r="H180">
        <v>880</v>
      </c>
    </row>
    <row r="181" spans="1:8" x14ac:dyDescent="0.35">
      <c r="A181" t="s">
        <v>7</v>
      </c>
      <c r="B181" t="s">
        <v>8</v>
      </c>
      <c r="C181" t="s">
        <v>1252</v>
      </c>
      <c r="D181" t="str">
        <f>REPLACE(Table1345[[#This Row],[學生姓名]],2,1,"O")</f>
        <v>蔡O佐</v>
      </c>
      <c r="E181" t="s">
        <v>105</v>
      </c>
      <c r="F181" t="s">
        <v>29</v>
      </c>
      <c r="G181" t="s">
        <v>31</v>
      </c>
      <c r="H181">
        <v>860</v>
      </c>
    </row>
    <row r="182" spans="1:8" x14ac:dyDescent="0.35">
      <c r="A182" t="s">
        <v>7</v>
      </c>
      <c r="B182" t="s">
        <v>8</v>
      </c>
      <c r="C182" t="s">
        <v>1137</v>
      </c>
      <c r="D182" t="str">
        <f>REPLACE(Table1345[[#This Row],[學生姓名]],2,1,"O")</f>
        <v>陳O蓁</v>
      </c>
      <c r="E182" t="s">
        <v>105</v>
      </c>
      <c r="F182" t="s">
        <v>105</v>
      </c>
      <c r="G182" t="s">
        <v>55</v>
      </c>
      <c r="H182">
        <v>840</v>
      </c>
    </row>
    <row r="183" spans="1:8" x14ac:dyDescent="0.35">
      <c r="A183" t="s">
        <v>7</v>
      </c>
      <c r="B183" t="s">
        <v>8</v>
      </c>
      <c r="C183" t="s">
        <v>1255</v>
      </c>
      <c r="D183" t="str">
        <f>REPLACE(Table1345[[#This Row],[學生姓名]],2,1,"O")</f>
        <v>李O祐</v>
      </c>
      <c r="E183" t="s">
        <v>105</v>
      </c>
      <c r="F183" t="s">
        <v>29</v>
      </c>
      <c r="G183" t="s">
        <v>37</v>
      </c>
      <c r="H183">
        <v>840</v>
      </c>
    </row>
    <row r="184" spans="1:8" x14ac:dyDescent="0.35">
      <c r="A184" t="s">
        <v>7</v>
      </c>
      <c r="B184" t="s">
        <v>8</v>
      </c>
      <c r="C184" t="s">
        <v>1129</v>
      </c>
      <c r="D184" t="str">
        <f>REPLACE(Table1345[[#This Row],[學生姓名]],2,1,"O")</f>
        <v>林O凱</v>
      </c>
      <c r="E184" t="s">
        <v>105</v>
      </c>
      <c r="F184" t="s">
        <v>105</v>
      </c>
      <c r="G184" t="s">
        <v>39</v>
      </c>
      <c r="H184">
        <v>830</v>
      </c>
    </row>
    <row r="185" spans="1:8" x14ac:dyDescent="0.35">
      <c r="A185" t="s">
        <v>7</v>
      </c>
      <c r="B185" t="s">
        <v>8</v>
      </c>
      <c r="C185" t="s">
        <v>284</v>
      </c>
      <c r="D185" t="str">
        <f>REPLACE(Table1345[[#This Row],[學生姓名]],2,1,"O")</f>
        <v>陳O睿</v>
      </c>
      <c r="E185" t="s">
        <v>105</v>
      </c>
      <c r="F185" t="s">
        <v>85</v>
      </c>
      <c r="G185" t="s">
        <v>39</v>
      </c>
      <c r="H185">
        <v>820</v>
      </c>
    </row>
    <row r="186" spans="1:8" x14ac:dyDescent="0.35">
      <c r="A186" t="s">
        <v>7</v>
      </c>
      <c r="B186" t="s">
        <v>8</v>
      </c>
      <c r="C186" t="s">
        <v>1358</v>
      </c>
      <c r="D186" t="str">
        <f>REPLACE(Table1345[[#This Row],[學生姓名]],2,1,"O")</f>
        <v>王O菱</v>
      </c>
      <c r="E186" t="s">
        <v>105</v>
      </c>
      <c r="F186" t="s">
        <v>37</v>
      </c>
      <c r="G186" t="s">
        <v>61</v>
      </c>
      <c r="H186">
        <v>810</v>
      </c>
    </row>
    <row r="187" spans="1:8" x14ac:dyDescent="0.35">
      <c r="A187" t="s">
        <v>7</v>
      </c>
      <c r="B187" t="s">
        <v>8</v>
      </c>
      <c r="C187" t="s">
        <v>1316</v>
      </c>
      <c r="D187" t="str">
        <f>REPLACE(Table1345[[#This Row],[學生姓名]],2,1,"O")</f>
        <v>林O彤</v>
      </c>
      <c r="E187" t="s">
        <v>105</v>
      </c>
      <c r="F187" t="s">
        <v>33</v>
      </c>
      <c r="G187" t="s">
        <v>51</v>
      </c>
      <c r="H187">
        <v>790</v>
      </c>
    </row>
    <row r="188" spans="1:8" x14ac:dyDescent="0.35">
      <c r="A188" t="s">
        <v>7</v>
      </c>
      <c r="B188" t="s">
        <v>8</v>
      </c>
      <c r="C188" t="s">
        <v>1118</v>
      </c>
      <c r="D188" t="str">
        <f>REPLACE(Table1345[[#This Row],[學生姓名]],2,1,"O")</f>
        <v>陳O宇</v>
      </c>
      <c r="E188" t="s">
        <v>105</v>
      </c>
      <c r="F188" t="s">
        <v>105</v>
      </c>
      <c r="G188" t="s">
        <v>13</v>
      </c>
      <c r="H188">
        <v>780</v>
      </c>
    </row>
    <row r="189" spans="1:8" x14ac:dyDescent="0.35">
      <c r="A189" t="s">
        <v>7</v>
      </c>
      <c r="B189" t="s">
        <v>8</v>
      </c>
      <c r="C189" t="s">
        <v>1223</v>
      </c>
      <c r="D189" t="str">
        <f>REPLACE(Table1345[[#This Row],[學生姓名]],2,1,"O")</f>
        <v>施O宸</v>
      </c>
      <c r="E189" t="s">
        <v>105</v>
      </c>
      <c r="F189" t="s">
        <v>201</v>
      </c>
      <c r="G189" t="s">
        <v>31</v>
      </c>
      <c r="H189">
        <v>780</v>
      </c>
    </row>
    <row r="190" spans="1:8" x14ac:dyDescent="0.35">
      <c r="A190" t="s">
        <v>7</v>
      </c>
      <c r="B190" t="s">
        <v>8</v>
      </c>
      <c r="C190" t="s">
        <v>1314</v>
      </c>
      <c r="D190" t="str">
        <f>REPLACE(Table1345[[#This Row],[學生姓名]],2,1,"O")</f>
        <v>林O涓</v>
      </c>
      <c r="E190" t="s">
        <v>105</v>
      </c>
      <c r="F190" t="s">
        <v>33</v>
      </c>
      <c r="G190" t="s">
        <v>47</v>
      </c>
      <c r="H190">
        <v>770</v>
      </c>
    </row>
    <row r="191" spans="1:8" x14ac:dyDescent="0.35">
      <c r="A191" t="s">
        <v>7</v>
      </c>
      <c r="B191" t="s">
        <v>8</v>
      </c>
      <c r="C191" t="s">
        <v>1349</v>
      </c>
      <c r="D191" t="str">
        <f>REPLACE(Table1345[[#This Row],[學生姓名]],2,1,"O")</f>
        <v>周O稘</v>
      </c>
      <c r="E191" t="s">
        <v>105</v>
      </c>
      <c r="F191" t="s">
        <v>37</v>
      </c>
      <c r="G191" t="s">
        <v>43</v>
      </c>
      <c r="H191">
        <v>770</v>
      </c>
    </row>
    <row r="192" spans="1:8" x14ac:dyDescent="0.35">
      <c r="A192" t="s">
        <v>7</v>
      </c>
      <c r="B192" t="s">
        <v>8</v>
      </c>
      <c r="C192" t="s">
        <v>1193</v>
      </c>
      <c r="D192" t="str">
        <f>REPLACE(Table1345[[#This Row],[學生姓名]],2,1,"O")</f>
        <v>方O螢</v>
      </c>
      <c r="E192" t="s">
        <v>105</v>
      </c>
      <c r="F192" t="s">
        <v>161</v>
      </c>
      <c r="G192" t="s">
        <v>63</v>
      </c>
      <c r="H192">
        <v>760</v>
      </c>
    </row>
    <row r="193" spans="1:8" x14ac:dyDescent="0.35">
      <c r="A193" t="s">
        <v>7</v>
      </c>
      <c r="B193" t="s">
        <v>8</v>
      </c>
      <c r="C193" t="s">
        <v>1277</v>
      </c>
      <c r="D193" t="str">
        <f>REPLACE(Table1345[[#This Row],[學生姓名]],2,1,"O")</f>
        <v>杜O宇</v>
      </c>
      <c r="E193" t="s">
        <v>105</v>
      </c>
      <c r="F193" t="s">
        <v>31</v>
      </c>
      <c r="G193" t="s">
        <v>25</v>
      </c>
      <c r="H193">
        <v>760</v>
      </c>
    </row>
    <row r="194" spans="1:8" x14ac:dyDescent="0.35">
      <c r="A194" t="s">
        <v>7</v>
      </c>
      <c r="B194" t="s">
        <v>8</v>
      </c>
      <c r="C194" t="s">
        <v>1142</v>
      </c>
      <c r="D194" t="str">
        <f>REPLACE(Table1345[[#This Row],[學生姓名]],2,1,"O")</f>
        <v>周O晞</v>
      </c>
      <c r="E194" t="s">
        <v>105</v>
      </c>
      <c r="F194" t="s">
        <v>105</v>
      </c>
      <c r="G194" t="s">
        <v>159</v>
      </c>
      <c r="H194">
        <v>740</v>
      </c>
    </row>
    <row r="195" spans="1:8" x14ac:dyDescent="0.35">
      <c r="A195" t="s">
        <v>7</v>
      </c>
      <c r="B195" t="s">
        <v>8</v>
      </c>
      <c r="C195" t="s">
        <v>1179</v>
      </c>
      <c r="D195" t="str">
        <f>REPLACE(Table1345[[#This Row],[學生姓名]],2,1,"O")</f>
        <v>吳O頡</v>
      </c>
      <c r="E195" t="s">
        <v>105</v>
      </c>
      <c r="F195" t="s">
        <v>161</v>
      </c>
      <c r="G195" t="s">
        <v>35</v>
      </c>
      <c r="H195">
        <v>740</v>
      </c>
    </row>
    <row r="196" spans="1:8" x14ac:dyDescent="0.35">
      <c r="A196" t="s">
        <v>7</v>
      </c>
      <c r="B196" t="s">
        <v>8</v>
      </c>
      <c r="C196" t="s">
        <v>1231</v>
      </c>
      <c r="D196" t="str">
        <f>REPLACE(Table1345[[#This Row],[學生姓名]],2,1,"O")</f>
        <v>許O晞</v>
      </c>
      <c r="E196" t="s">
        <v>105</v>
      </c>
      <c r="F196" t="s">
        <v>227</v>
      </c>
      <c r="G196" t="s">
        <v>31</v>
      </c>
      <c r="H196">
        <v>730</v>
      </c>
    </row>
    <row r="197" spans="1:8" x14ac:dyDescent="0.35">
      <c r="A197" t="s">
        <v>7</v>
      </c>
      <c r="B197" t="s">
        <v>8</v>
      </c>
      <c r="C197" t="s">
        <v>1333</v>
      </c>
      <c r="D197" t="str">
        <f>REPLACE(Table1345[[#This Row],[學生姓名]],2,1,"O")</f>
        <v>李O溦</v>
      </c>
      <c r="E197" t="s">
        <v>105</v>
      </c>
      <c r="F197" t="s">
        <v>35</v>
      </c>
      <c r="G197" t="s">
        <v>159</v>
      </c>
      <c r="H197">
        <v>730</v>
      </c>
    </row>
    <row r="198" spans="1:8" x14ac:dyDescent="0.35">
      <c r="A198" t="s">
        <v>7</v>
      </c>
      <c r="B198" t="s">
        <v>8</v>
      </c>
      <c r="C198" t="s">
        <v>1119</v>
      </c>
      <c r="D198" t="str">
        <f>REPLACE(Table1345[[#This Row],[學生姓名]],2,1,"O")</f>
        <v>莫O林</v>
      </c>
      <c r="E198" t="s">
        <v>105</v>
      </c>
      <c r="F198" t="s">
        <v>105</v>
      </c>
      <c r="G198" t="s">
        <v>15</v>
      </c>
      <c r="H198">
        <v>710</v>
      </c>
    </row>
    <row r="199" spans="1:8" x14ac:dyDescent="0.35">
      <c r="A199" t="s">
        <v>7</v>
      </c>
      <c r="B199" t="s">
        <v>8</v>
      </c>
      <c r="C199" t="s">
        <v>1135</v>
      </c>
      <c r="D199" t="str">
        <f>REPLACE(Table1345[[#This Row],[學生姓名]],2,1,"O")</f>
        <v>張O慈</v>
      </c>
      <c r="E199" t="s">
        <v>105</v>
      </c>
      <c r="F199" t="s">
        <v>105</v>
      </c>
      <c r="G199" t="s">
        <v>51</v>
      </c>
      <c r="H199">
        <v>710</v>
      </c>
    </row>
    <row r="200" spans="1:8" x14ac:dyDescent="0.35">
      <c r="A200" t="s">
        <v>7</v>
      </c>
      <c r="B200" t="s">
        <v>8</v>
      </c>
      <c r="C200" t="s">
        <v>1095</v>
      </c>
      <c r="D200" t="str">
        <f>REPLACE(Table1345[[#This Row],[學生姓名]],2,1,"O")</f>
        <v>李O仲</v>
      </c>
      <c r="E200" t="s">
        <v>105</v>
      </c>
      <c r="F200" t="s">
        <v>85</v>
      </c>
      <c r="G200" t="s">
        <v>23</v>
      </c>
      <c r="H200">
        <v>700</v>
      </c>
    </row>
    <row r="201" spans="1:8" x14ac:dyDescent="0.35">
      <c r="A201" t="s">
        <v>7</v>
      </c>
      <c r="B201" t="s">
        <v>8</v>
      </c>
      <c r="C201" t="s">
        <v>1160</v>
      </c>
      <c r="D201" t="str">
        <f>REPLACE(Table1345[[#This Row],[學生姓名]],2,1,"O")</f>
        <v>阮O芳</v>
      </c>
      <c r="E201" t="s">
        <v>105</v>
      </c>
      <c r="F201" t="s">
        <v>131</v>
      </c>
      <c r="G201" t="s">
        <v>51</v>
      </c>
      <c r="H201">
        <v>700</v>
      </c>
    </row>
    <row r="202" spans="1:8" x14ac:dyDescent="0.35">
      <c r="A202" t="s">
        <v>7</v>
      </c>
      <c r="B202" t="s">
        <v>8</v>
      </c>
      <c r="C202" t="s">
        <v>1114</v>
      </c>
      <c r="D202" t="str">
        <f>REPLACE(Table1345[[#This Row],[學生姓名]],2,1,"O")</f>
        <v>陳O心</v>
      </c>
      <c r="E202" t="s">
        <v>105</v>
      </c>
      <c r="F202" t="s">
        <v>85</v>
      </c>
      <c r="G202" t="s">
        <v>63</v>
      </c>
      <c r="H202">
        <v>670</v>
      </c>
    </row>
    <row r="203" spans="1:8" x14ac:dyDescent="0.35">
      <c r="A203" t="s">
        <v>7</v>
      </c>
      <c r="B203" t="s">
        <v>8</v>
      </c>
      <c r="C203" t="s">
        <v>1274</v>
      </c>
      <c r="D203" t="str">
        <f>REPLACE(Table1345[[#This Row],[學生姓名]],2,1,"O")</f>
        <v>高O呈</v>
      </c>
      <c r="E203" t="s">
        <v>105</v>
      </c>
      <c r="F203" t="s">
        <v>31</v>
      </c>
      <c r="G203" t="s">
        <v>19</v>
      </c>
      <c r="H203">
        <v>670</v>
      </c>
    </row>
    <row r="204" spans="1:8" x14ac:dyDescent="0.35">
      <c r="A204" t="s">
        <v>7</v>
      </c>
      <c r="B204" t="s">
        <v>8</v>
      </c>
      <c r="C204" t="s">
        <v>1352</v>
      </c>
      <c r="D204" t="str">
        <f>REPLACE(Table1345[[#This Row],[學生姓名]],2,1,"O")</f>
        <v>林O璇</v>
      </c>
      <c r="E204" t="s">
        <v>105</v>
      </c>
      <c r="F204" t="s">
        <v>37</v>
      </c>
      <c r="G204" t="s">
        <v>49</v>
      </c>
      <c r="H204">
        <v>670</v>
      </c>
    </row>
    <row r="205" spans="1:8" x14ac:dyDescent="0.35">
      <c r="A205" t="s">
        <v>7</v>
      </c>
      <c r="B205" t="s">
        <v>8</v>
      </c>
      <c r="C205" t="s">
        <v>1101</v>
      </c>
      <c r="D205" t="str">
        <f>REPLACE(Table1345[[#This Row],[學生姓名]],2,1,"O")</f>
        <v>魏O桻</v>
      </c>
      <c r="E205" t="s">
        <v>105</v>
      </c>
      <c r="F205" t="s">
        <v>85</v>
      </c>
      <c r="G205" t="s">
        <v>35</v>
      </c>
      <c r="H205">
        <v>640</v>
      </c>
    </row>
    <row r="206" spans="1:8" x14ac:dyDescent="0.35">
      <c r="A206" t="s">
        <v>7</v>
      </c>
      <c r="B206" t="s">
        <v>8</v>
      </c>
      <c r="C206" t="s">
        <v>1251</v>
      </c>
      <c r="D206" t="str">
        <f>REPLACE(Table1345[[#This Row],[學生姓名]],2,1,"O")</f>
        <v>黃O程</v>
      </c>
      <c r="E206" t="s">
        <v>105</v>
      </c>
      <c r="F206" t="s">
        <v>29</v>
      </c>
      <c r="G206" t="s">
        <v>29</v>
      </c>
      <c r="H206">
        <v>640</v>
      </c>
    </row>
    <row r="207" spans="1:8" x14ac:dyDescent="0.35">
      <c r="A207" t="s">
        <v>7</v>
      </c>
      <c r="B207" t="s">
        <v>8</v>
      </c>
      <c r="C207" t="s">
        <v>1068</v>
      </c>
      <c r="D207" t="str">
        <f>REPLACE(Table1345[[#This Row],[學生姓名]],2,1,"O")</f>
        <v>張O澄</v>
      </c>
      <c r="E207" t="s">
        <v>105</v>
      </c>
      <c r="F207" t="s">
        <v>10</v>
      </c>
      <c r="G207" t="s">
        <v>13</v>
      </c>
      <c r="H207">
        <v>630</v>
      </c>
    </row>
    <row r="208" spans="1:8" x14ac:dyDescent="0.35">
      <c r="A208" t="s">
        <v>7</v>
      </c>
      <c r="B208" t="s">
        <v>8</v>
      </c>
      <c r="C208" t="s">
        <v>1237</v>
      </c>
      <c r="D208" t="str">
        <f>REPLACE(Table1345[[#This Row],[學生姓名]],2,1,"O")</f>
        <v>林O晨</v>
      </c>
      <c r="E208" t="s">
        <v>105</v>
      </c>
      <c r="F208" t="s">
        <v>227</v>
      </c>
      <c r="G208" t="s">
        <v>43</v>
      </c>
      <c r="H208">
        <v>630</v>
      </c>
    </row>
    <row r="209" spans="1:8" x14ac:dyDescent="0.35">
      <c r="A209" t="s">
        <v>7</v>
      </c>
      <c r="B209" t="s">
        <v>8</v>
      </c>
      <c r="C209" t="s">
        <v>1284</v>
      </c>
      <c r="D209" t="str">
        <f>REPLACE(Table1345[[#This Row],[學生姓名]],2,1,"O")</f>
        <v>施O睿</v>
      </c>
      <c r="E209" t="s">
        <v>105</v>
      </c>
      <c r="F209" t="s">
        <v>31</v>
      </c>
      <c r="G209" t="s">
        <v>39</v>
      </c>
      <c r="H209">
        <v>630</v>
      </c>
    </row>
    <row r="210" spans="1:8" x14ac:dyDescent="0.35">
      <c r="A210" t="s">
        <v>7</v>
      </c>
      <c r="B210" t="s">
        <v>8</v>
      </c>
      <c r="C210" t="s">
        <v>1301</v>
      </c>
      <c r="D210" t="str">
        <f>REPLACE(Table1345[[#This Row],[學生姓名]],2,1,"O")</f>
        <v>吳O賢</v>
      </c>
      <c r="E210" t="s">
        <v>105</v>
      </c>
      <c r="F210" t="s">
        <v>33</v>
      </c>
      <c r="G210" t="s">
        <v>21</v>
      </c>
      <c r="H210">
        <v>630</v>
      </c>
    </row>
    <row r="211" spans="1:8" x14ac:dyDescent="0.35">
      <c r="A211" t="s">
        <v>7</v>
      </c>
      <c r="B211" t="s">
        <v>8</v>
      </c>
      <c r="C211" t="s">
        <v>1286</v>
      </c>
      <c r="D211" t="str">
        <f>REPLACE(Table1345[[#This Row],[學生姓名]],2,1,"O")</f>
        <v>陳O安</v>
      </c>
      <c r="E211" t="s">
        <v>105</v>
      </c>
      <c r="F211" t="s">
        <v>31</v>
      </c>
      <c r="G211" t="s">
        <v>43</v>
      </c>
      <c r="H211">
        <v>620</v>
      </c>
    </row>
    <row r="212" spans="1:8" x14ac:dyDescent="0.35">
      <c r="A212" t="s">
        <v>7</v>
      </c>
      <c r="B212" t="s">
        <v>8</v>
      </c>
      <c r="C212" t="s">
        <v>1117</v>
      </c>
      <c r="D212" t="str">
        <f>REPLACE(Table1345[[#This Row],[學生姓名]],2,1,"O")</f>
        <v>王O允</v>
      </c>
      <c r="E212" t="s">
        <v>105</v>
      </c>
      <c r="F212" t="s">
        <v>105</v>
      </c>
      <c r="G212" t="s">
        <v>11</v>
      </c>
      <c r="H212">
        <v>610</v>
      </c>
    </row>
    <row r="213" spans="1:8" x14ac:dyDescent="0.35">
      <c r="A213" t="s">
        <v>7</v>
      </c>
      <c r="B213" t="s">
        <v>8</v>
      </c>
      <c r="C213" t="s">
        <v>1340</v>
      </c>
      <c r="D213" t="str">
        <f>REPLACE(Table1345[[#This Row],[學生姓名]],2,1,"O")</f>
        <v>施O均</v>
      </c>
      <c r="E213" t="s">
        <v>105</v>
      </c>
      <c r="F213" t="s">
        <v>37</v>
      </c>
      <c r="G213" t="s">
        <v>25</v>
      </c>
      <c r="H213">
        <v>610</v>
      </c>
    </row>
    <row r="214" spans="1:8" x14ac:dyDescent="0.35">
      <c r="A214" t="s">
        <v>7</v>
      </c>
      <c r="B214" t="s">
        <v>8</v>
      </c>
      <c r="C214" t="s">
        <v>1360</v>
      </c>
      <c r="D214" t="str">
        <f>REPLACE(Table1345[[#This Row],[學生姓名]],2,1,"O")</f>
        <v>林O嫻</v>
      </c>
      <c r="E214" t="s">
        <v>105</v>
      </c>
      <c r="F214" t="s">
        <v>37</v>
      </c>
      <c r="G214" t="s">
        <v>159</v>
      </c>
      <c r="H214">
        <v>600</v>
      </c>
    </row>
    <row r="215" spans="1:8" x14ac:dyDescent="0.35">
      <c r="A215" t="s">
        <v>7</v>
      </c>
      <c r="B215" t="s">
        <v>8</v>
      </c>
      <c r="C215" t="s">
        <v>1339</v>
      </c>
      <c r="D215" t="str">
        <f>REPLACE(Table1345[[#This Row],[學生姓名]],2,1,"O")</f>
        <v>龔O瑜</v>
      </c>
      <c r="E215" t="s">
        <v>105</v>
      </c>
      <c r="F215" t="s">
        <v>37</v>
      </c>
      <c r="G215" t="s">
        <v>23</v>
      </c>
      <c r="H215">
        <v>570</v>
      </c>
    </row>
    <row r="216" spans="1:8" x14ac:dyDescent="0.35">
      <c r="A216" t="s">
        <v>7</v>
      </c>
      <c r="B216" t="s">
        <v>8</v>
      </c>
      <c r="C216" t="s">
        <v>1102</v>
      </c>
      <c r="D216" t="str">
        <f>REPLACE(Table1345[[#This Row],[學生姓名]],2,1,"O")</f>
        <v>楊O睿</v>
      </c>
      <c r="E216" t="s">
        <v>105</v>
      </c>
      <c r="F216" t="s">
        <v>85</v>
      </c>
      <c r="G216" t="s">
        <v>37</v>
      </c>
      <c r="H216">
        <v>560</v>
      </c>
    </row>
    <row r="217" spans="1:8" x14ac:dyDescent="0.35">
      <c r="A217" t="s">
        <v>7</v>
      </c>
      <c r="B217" t="s">
        <v>8</v>
      </c>
      <c r="C217" t="s">
        <v>1271</v>
      </c>
      <c r="D217" t="str">
        <f>REPLACE(Table1345[[#This Row],[學生姓名]],2,1,"O")</f>
        <v>張O輝</v>
      </c>
      <c r="E217" t="s">
        <v>105</v>
      </c>
      <c r="F217" t="s">
        <v>31</v>
      </c>
      <c r="G217" t="s">
        <v>13</v>
      </c>
      <c r="H217">
        <v>560</v>
      </c>
    </row>
    <row r="218" spans="1:8" x14ac:dyDescent="0.35">
      <c r="A218" t="s">
        <v>7</v>
      </c>
      <c r="B218" t="s">
        <v>8</v>
      </c>
      <c r="C218" t="s">
        <v>1285</v>
      </c>
      <c r="D218" t="str">
        <f>REPLACE(Table1345[[#This Row],[學生姓名]],2,1,"O")</f>
        <v>張O穗</v>
      </c>
      <c r="E218" t="s">
        <v>105</v>
      </c>
      <c r="F218" t="s">
        <v>31</v>
      </c>
      <c r="G218" t="s">
        <v>41</v>
      </c>
      <c r="H218">
        <v>560</v>
      </c>
    </row>
    <row r="219" spans="1:8" x14ac:dyDescent="0.35">
      <c r="A219" t="s">
        <v>7</v>
      </c>
      <c r="B219" t="s">
        <v>8</v>
      </c>
      <c r="C219" t="s">
        <v>1300</v>
      </c>
      <c r="D219" t="str">
        <f>REPLACE(Table1345[[#This Row],[學生姓名]],2,1,"O")</f>
        <v>辛O倫</v>
      </c>
      <c r="E219" t="s">
        <v>105</v>
      </c>
      <c r="F219" t="s">
        <v>33</v>
      </c>
      <c r="G219" t="s">
        <v>19</v>
      </c>
      <c r="H219">
        <v>560</v>
      </c>
    </row>
    <row r="220" spans="1:8" x14ac:dyDescent="0.35">
      <c r="A220" t="s">
        <v>7</v>
      </c>
      <c r="B220" t="s">
        <v>8</v>
      </c>
      <c r="C220" t="s">
        <v>1136</v>
      </c>
      <c r="D220" t="str">
        <f>REPLACE(Table1345[[#This Row],[學生姓名]],2,1,"O")</f>
        <v>陳O媗</v>
      </c>
      <c r="E220" t="s">
        <v>105</v>
      </c>
      <c r="F220" t="s">
        <v>105</v>
      </c>
      <c r="G220" t="s">
        <v>53</v>
      </c>
      <c r="H220">
        <v>550</v>
      </c>
    </row>
    <row r="221" spans="1:8" x14ac:dyDescent="0.35">
      <c r="A221" t="s">
        <v>7</v>
      </c>
      <c r="B221" t="s">
        <v>8</v>
      </c>
      <c r="C221" t="s">
        <v>1225</v>
      </c>
      <c r="D221" t="str">
        <f>REPLACE(Table1345[[#This Row],[學生姓名]],2,1,"O")</f>
        <v>劉O暟</v>
      </c>
      <c r="E221" t="s">
        <v>105</v>
      </c>
      <c r="F221" t="s">
        <v>201</v>
      </c>
      <c r="G221" t="s">
        <v>37</v>
      </c>
      <c r="H221">
        <v>550</v>
      </c>
    </row>
    <row r="222" spans="1:8" x14ac:dyDescent="0.35">
      <c r="A222" t="s">
        <v>7</v>
      </c>
      <c r="B222" t="s">
        <v>8</v>
      </c>
      <c r="C222" t="s">
        <v>1171</v>
      </c>
      <c r="D222" t="str">
        <f>REPLACE(Table1345[[#This Row],[學生姓名]],2,1,"O")</f>
        <v>李O勳</v>
      </c>
      <c r="E222" t="s">
        <v>105</v>
      </c>
      <c r="F222" t="s">
        <v>161</v>
      </c>
      <c r="G222" t="s">
        <v>19</v>
      </c>
      <c r="H222">
        <v>540</v>
      </c>
    </row>
    <row r="223" spans="1:8" x14ac:dyDescent="0.35">
      <c r="A223" t="s">
        <v>7</v>
      </c>
      <c r="B223" t="s">
        <v>8</v>
      </c>
      <c r="C223" t="s">
        <v>1157</v>
      </c>
      <c r="D223" t="str">
        <f>REPLACE(Table1345[[#This Row],[學生姓名]],2,1,"O")</f>
        <v>林O縈</v>
      </c>
      <c r="E223" t="s">
        <v>105</v>
      </c>
      <c r="F223" t="s">
        <v>131</v>
      </c>
      <c r="G223" t="s">
        <v>45</v>
      </c>
      <c r="H223">
        <v>530</v>
      </c>
    </row>
    <row r="224" spans="1:8" x14ac:dyDescent="0.35">
      <c r="A224" t="s">
        <v>7</v>
      </c>
      <c r="B224" t="s">
        <v>8</v>
      </c>
      <c r="C224" t="s">
        <v>1263</v>
      </c>
      <c r="D224" t="str">
        <f>REPLACE(Table1345[[#This Row],[學生姓名]],2,1,"O")</f>
        <v>黃O惠</v>
      </c>
      <c r="E224" t="s">
        <v>105</v>
      </c>
      <c r="F224" t="s">
        <v>29</v>
      </c>
      <c r="G224" t="s">
        <v>55</v>
      </c>
      <c r="H224">
        <v>530</v>
      </c>
    </row>
    <row r="225" spans="1:8" x14ac:dyDescent="0.35">
      <c r="A225" t="s">
        <v>7</v>
      </c>
      <c r="B225" t="s">
        <v>8</v>
      </c>
      <c r="C225" t="s">
        <v>1151</v>
      </c>
      <c r="D225" t="str">
        <f>REPLACE(Table1345[[#This Row],[學生姓名]],2,1,"O")</f>
        <v>蘇O毅</v>
      </c>
      <c r="E225" t="s">
        <v>105</v>
      </c>
      <c r="F225" t="s">
        <v>131</v>
      </c>
      <c r="G225" t="s">
        <v>29</v>
      </c>
      <c r="H225">
        <v>520</v>
      </c>
    </row>
    <row r="226" spans="1:8" x14ac:dyDescent="0.35">
      <c r="A226" t="s">
        <v>7</v>
      </c>
      <c r="B226" t="s">
        <v>8</v>
      </c>
      <c r="C226" t="s">
        <v>1317</v>
      </c>
      <c r="D226" t="str">
        <f>REPLACE(Table1345[[#This Row],[學生姓名]],2,1,"O")</f>
        <v>陳O亞</v>
      </c>
      <c r="E226" t="s">
        <v>105</v>
      </c>
      <c r="F226" t="s">
        <v>33</v>
      </c>
      <c r="G226" t="s">
        <v>53</v>
      </c>
      <c r="H226">
        <v>510</v>
      </c>
    </row>
    <row r="227" spans="1:8" x14ac:dyDescent="0.35">
      <c r="A227" t="s">
        <v>7</v>
      </c>
      <c r="B227" t="s">
        <v>8</v>
      </c>
      <c r="C227" t="s">
        <v>1072</v>
      </c>
      <c r="D227" t="str">
        <f>REPLACE(Table1345[[#This Row],[學生姓名]],2,1,"O")</f>
        <v>尤O勛</v>
      </c>
      <c r="E227" t="s">
        <v>105</v>
      </c>
      <c r="F227" t="s">
        <v>10</v>
      </c>
      <c r="G227" t="s">
        <v>35</v>
      </c>
      <c r="H227">
        <v>500</v>
      </c>
    </row>
    <row r="228" spans="1:8" x14ac:dyDescent="0.35">
      <c r="A228" t="s">
        <v>7</v>
      </c>
      <c r="B228" t="s">
        <v>8</v>
      </c>
      <c r="C228" t="s">
        <v>1211</v>
      </c>
      <c r="D228" t="str">
        <f>REPLACE(Table1345[[#This Row],[學生姓名]],2,1,"O")</f>
        <v>楊O芯</v>
      </c>
      <c r="E228" t="s">
        <v>105</v>
      </c>
      <c r="F228" t="s">
        <v>189</v>
      </c>
      <c r="G228" t="s">
        <v>51</v>
      </c>
      <c r="H228">
        <v>500</v>
      </c>
    </row>
    <row r="229" spans="1:8" x14ac:dyDescent="0.35">
      <c r="A229" t="s">
        <v>7</v>
      </c>
      <c r="B229" t="s">
        <v>8</v>
      </c>
      <c r="C229" t="s">
        <v>1279</v>
      </c>
      <c r="D229" t="str">
        <f>REPLACE(Table1345[[#This Row],[學生姓名]],2,1,"O")</f>
        <v>莊O竤</v>
      </c>
      <c r="E229" t="s">
        <v>105</v>
      </c>
      <c r="F229" t="s">
        <v>31</v>
      </c>
      <c r="G229" t="s">
        <v>29</v>
      </c>
      <c r="H229">
        <v>500</v>
      </c>
    </row>
    <row r="230" spans="1:8" x14ac:dyDescent="0.35">
      <c r="A230" t="s">
        <v>7</v>
      </c>
      <c r="B230" t="s">
        <v>8</v>
      </c>
      <c r="C230" t="s">
        <v>1335</v>
      </c>
      <c r="D230" t="str">
        <f>REPLACE(Table1345[[#This Row],[學生姓名]],2,1,"O")</f>
        <v>張O瑋</v>
      </c>
      <c r="E230" t="s">
        <v>105</v>
      </c>
      <c r="F230" t="s">
        <v>37</v>
      </c>
      <c r="G230" t="s">
        <v>13</v>
      </c>
      <c r="H230">
        <v>500</v>
      </c>
    </row>
    <row r="231" spans="1:8" x14ac:dyDescent="0.35">
      <c r="A231" t="s">
        <v>7</v>
      </c>
      <c r="B231" t="s">
        <v>8</v>
      </c>
      <c r="C231" t="s">
        <v>1289</v>
      </c>
      <c r="D231" t="str">
        <f>REPLACE(Table1345[[#This Row],[學生姓名]],2,1,"O")</f>
        <v>陳O妤</v>
      </c>
      <c r="E231" t="s">
        <v>105</v>
      </c>
      <c r="F231" t="s">
        <v>31</v>
      </c>
      <c r="G231" t="s">
        <v>51</v>
      </c>
      <c r="H231">
        <v>490</v>
      </c>
    </row>
    <row r="232" spans="1:8" x14ac:dyDescent="0.35">
      <c r="A232" t="s">
        <v>7</v>
      </c>
      <c r="B232" t="s">
        <v>8</v>
      </c>
      <c r="C232" t="s">
        <v>1134</v>
      </c>
      <c r="D232" t="str">
        <f>REPLACE(Table1345[[#This Row],[學生姓名]],2,1,"O")</f>
        <v>林O綺</v>
      </c>
      <c r="E232" t="s">
        <v>105</v>
      </c>
      <c r="F232" t="s">
        <v>105</v>
      </c>
      <c r="G232" t="s">
        <v>49</v>
      </c>
      <c r="H232">
        <v>480</v>
      </c>
    </row>
    <row r="233" spans="1:8" x14ac:dyDescent="0.35">
      <c r="A233" t="s">
        <v>7</v>
      </c>
      <c r="B233" t="s">
        <v>8</v>
      </c>
      <c r="C233" t="s">
        <v>1296</v>
      </c>
      <c r="D233" t="str">
        <f>REPLACE(Table1345[[#This Row],[學生姓名]],2,1,"O")</f>
        <v>蔡O羲</v>
      </c>
      <c r="E233" t="s">
        <v>105</v>
      </c>
      <c r="F233" t="s">
        <v>33</v>
      </c>
      <c r="G233" t="s">
        <v>11</v>
      </c>
      <c r="H233">
        <v>480</v>
      </c>
    </row>
    <row r="234" spans="1:8" x14ac:dyDescent="0.35">
      <c r="A234" t="s">
        <v>7</v>
      </c>
      <c r="B234" t="s">
        <v>8</v>
      </c>
      <c r="C234" t="s">
        <v>1233</v>
      </c>
      <c r="D234" t="str">
        <f>REPLACE(Table1345[[#This Row],[學生姓名]],2,1,"O")</f>
        <v>莊O硯</v>
      </c>
      <c r="E234" t="s">
        <v>105</v>
      </c>
      <c r="F234" t="s">
        <v>227</v>
      </c>
      <c r="G234" t="s">
        <v>35</v>
      </c>
      <c r="H234">
        <v>470</v>
      </c>
    </row>
    <row r="235" spans="1:8" x14ac:dyDescent="0.35">
      <c r="A235" t="s">
        <v>7</v>
      </c>
      <c r="B235" t="s">
        <v>8</v>
      </c>
      <c r="C235" t="s">
        <v>1331</v>
      </c>
      <c r="D235" t="str">
        <f>REPLACE(Table1345[[#This Row],[學生姓名]],2,1,"O")</f>
        <v>施O依</v>
      </c>
      <c r="E235" t="s">
        <v>105</v>
      </c>
      <c r="F235" t="s">
        <v>35</v>
      </c>
      <c r="G235" t="s">
        <v>59</v>
      </c>
      <c r="H235">
        <v>470</v>
      </c>
    </row>
    <row r="236" spans="1:8" x14ac:dyDescent="0.35">
      <c r="A236" t="s">
        <v>7</v>
      </c>
      <c r="B236" t="s">
        <v>8</v>
      </c>
      <c r="C236" t="s">
        <v>1123</v>
      </c>
      <c r="D236" t="str">
        <f>REPLACE(Table1345[[#This Row],[學生姓名]],2,1,"O")</f>
        <v>鄭O暐</v>
      </c>
      <c r="E236" t="s">
        <v>105</v>
      </c>
      <c r="F236" t="s">
        <v>105</v>
      </c>
      <c r="G236" t="s">
        <v>23</v>
      </c>
      <c r="H236">
        <v>460</v>
      </c>
    </row>
    <row r="237" spans="1:8" x14ac:dyDescent="0.35">
      <c r="A237" t="s">
        <v>7</v>
      </c>
      <c r="B237" t="s">
        <v>8</v>
      </c>
      <c r="C237" t="s">
        <v>1303</v>
      </c>
      <c r="D237" t="str">
        <f>REPLACE(Table1345[[#This Row],[學生姓名]],2,1,"O")</f>
        <v>吳O橙</v>
      </c>
      <c r="E237" t="s">
        <v>105</v>
      </c>
      <c r="F237" t="s">
        <v>33</v>
      </c>
      <c r="G237" t="s">
        <v>25</v>
      </c>
      <c r="H237">
        <v>460</v>
      </c>
    </row>
    <row r="238" spans="1:8" x14ac:dyDescent="0.35">
      <c r="A238" t="s">
        <v>7</v>
      </c>
      <c r="B238" t="s">
        <v>8</v>
      </c>
      <c r="C238" t="s">
        <v>1270</v>
      </c>
      <c r="D238" t="str">
        <f>REPLACE(Table1345[[#This Row],[學生姓名]],2,1,"O")</f>
        <v>陳O衡</v>
      </c>
      <c r="E238" t="s">
        <v>105</v>
      </c>
      <c r="F238" t="s">
        <v>31</v>
      </c>
      <c r="G238" t="s">
        <v>11</v>
      </c>
      <c r="H238">
        <v>450</v>
      </c>
    </row>
    <row r="239" spans="1:8" x14ac:dyDescent="0.35">
      <c r="A239" t="s">
        <v>7</v>
      </c>
      <c r="B239" t="s">
        <v>8</v>
      </c>
      <c r="C239" t="s">
        <v>1338</v>
      </c>
      <c r="D239" t="str">
        <f>REPLACE(Table1345[[#This Row],[學生姓名]],2,1,"O")</f>
        <v>傅O睿</v>
      </c>
      <c r="E239" t="s">
        <v>105</v>
      </c>
      <c r="F239" t="s">
        <v>37</v>
      </c>
      <c r="G239" t="s">
        <v>21</v>
      </c>
      <c r="H239">
        <v>450</v>
      </c>
    </row>
    <row r="240" spans="1:8" x14ac:dyDescent="0.35">
      <c r="A240" t="s">
        <v>7</v>
      </c>
      <c r="B240" t="s">
        <v>8</v>
      </c>
      <c r="C240" t="s">
        <v>1143</v>
      </c>
      <c r="D240" t="str">
        <f>REPLACE(Table1345[[#This Row],[學生姓名]],2,1,"O")</f>
        <v>張O爾</v>
      </c>
      <c r="E240" t="s">
        <v>105</v>
      </c>
      <c r="F240" t="s">
        <v>105</v>
      </c>
      <c r="G240" t="s">
        <v>576</v>
      </c>
      <c r="H240">
        <v>440</v>
      </c>
    </row>
    <row r="241" spans="1:8" x14ac:dyDescent="0.35">
      <c r="A241" t="s">
        <v>7</v>
      </c>
      <c r="B241" t="s">
        <v>8</v>
      </c>
      <c r="C241" t="s">
        <v>1152</v>
      </c>
      <c r="D241" t="str">
        <f>REPLACE(Table1345[[#This Row],[學生姓名]],2,1,"O")</f>
        <v>黃O安</v>
      </c>
      <c r="E241" t="s">
        <v>105</v>
      </c>
      <c r="F241" t="s">
        <v>131</v>
      </c>
      <c r="G241" t="s">
        <v>31</v>
      </c>
      <c r="H241">
        <v>440</v>
      </c>
    </row>
    <row r="242" spans="1:8" x14ac:dyDescent="0.35">
      <c r="A242" t="s">
        <v>7</v>
      </c>
      <c r="B242" t="s">
        <v>8</v>
      </c>
      <c r="C242" t="s">
        <v>1236</v>
      </c>
      <c r="D242" t="str">
        <f>REPLACE(Table1345[[#This Row],[學生姓名]],2,1,"O")</f>
        <v>吳O萱</v>
      </c>
      <c r="E242" t="s">
        <v>105</v>
      </c>
      <c r="F242" t="s">
        <v>227</v>
      </c>
      <c r="G242" t="s">
        <v>41</v>
      </c>
      <c r="H242">
        <v>420</v>
      </c>
    </row>
    <row r="243" spans="1:8" x14ac:dyDescent="0.35">
      <c r="A243" t="s">
        <v>7</v>
      </c>
      <c r="B243" t="s">
        <v>8</v>
      </c>
      <c r="C243" t="s">
        <v>1361</v>
      </c>
      <c r="D243" t="str">
        <f>REPLACE(Table1345[[#This Row],[學生姓名]],2,1,"O")</f>
        <v>莊O綾</v>
      </c>
      <c r="E243" t="s">
        <v>105</v>
      </c>
      <c r="F243" t="s">
        <v>37</v>
      </c>
      <c r="G243" t="s">
        <v>576</v>
      </c>
      <c r="H243">
        <v>420</v>
      </c>
    </row>
    <row r="244" spans="1:8" x14ac:dyDescent="0.35">
      <c r="A244" t="s">
        <v>7</v>
      </c>
      <c r="B244" t="s">
        <v>8</v>
      </c>
      <c r="C244" t="s">
        <v>1218</v>
      </c>
      <c r="D244" t="str">
        <f>REPLACE(Table1345[[#This Row],[學生姓名]],2,1,"O")</f>
        <v>陳O宇</v>
      </c>
      <c r="E244" t="s">
        <v>105</v>
      </c>
      <c r="F244" t="s">
        <v>189</v>
      </c>
      <c r="G244" t="s">
        <v>576</v>
      </c>
      <c r="H244">
        <v>390</v>
      </c>
    </row>
    <row r="245" spans="1:8" x14ac:dyDescent="0.35">
      <c r="A245" t="s">
        <v>7</v>
      </c>
      <c r="B245" t="s">
        <v>8</v>
      </c>
      <c r="C245" t="s">
        <v>1312</v>
      </c>
      <c r="D245" t="str">
        <f>REPLACE(Table1345[[#This Row],[學生姓名]],2,1,"O")</f>
        <v>盧O妤</v>
      </c>
      <c r="E245" t="s">
        <v>105</v>
      </c>
      <c r="F245" t="s">
        <v>33</v>
      </c>
      <c r="G245" t="s">
        <v>43</v>
      </c>
      <c r="H245">
        <v>390</v>
      </c>
    </row>
    <row r="246" spans="1:8" x14ac:dyDescent="0.35">
      <c r="A246" t="s">
        <v>7</v>
      </c>
      <c r="B246" t="s">
        <v>8</v>
      </c>
      <c r="C246" t="s">
        <v>1131</v>
      </c>
      <c r="D246" t="str">
        <f>REPLACE(Table1345[[#This Row],[學生姓名]],2,1,"O")</f>
        <v>張O心</v>
      </c>
      <c r="E246" t="s">
        <v>105</v>
      </c>
      <c r="F246" t="s">
        <v>105</v>
      </c>
      <c r="G246" t="s">
        <v>43</v>
      </c>
      <c r="H246">
        <v>380</v>
      </c>
    </row>
    <row r="247" spans="1:8" x14ac:dyDescent="0.35">
      <c r="A247" t="s">
        <v>7</v>
      </c>
      <c r="B247" t="s">
        <v>8</v>
      </c>
      <c r="C247" t="s">
        <v>1343</v>
      </c>
      <c r="D247" t="str">
        <f>REPLACE(Table1345[[#This Row],[學生姓名]],2,1,"O")</f>
        <v>洪O偉</v>
      </c>
      <c r="E247" t="s">
        <v>105</v>
      </c>
      <c r="F247" t="s">
        <v>37</v>
      </c>
      <c r="G247" t="s">
        <v>31</v>
      </c>
      <c r="H247">
        <v>380</v>
      </c>
    </row>
    <row r="248" spans="1:8" x14ac:dyDescent="0.35">
      <c r="A248" t="s">
        <v>7</v>
      </c>
      <c r="B248" t="s">
        <v>8</v>
      </c>
      <c r="C248" t="s">
        <v>1172</v>
      </c>
      <c r="D248" t="str">
        <f>REPLACE(Table1345[[#This Row],[學生姓名]],2,1,"O")</f>
        <v>戴O頡</v>
      </c>
      <c r="E248" t="s">
        <v>105</v>
      </c>
      <c r="F248" t="s">
        <v>161</v>
      </c>
      <c r="G248" t="s">
        <v>21</v>
      </c>
      <c r="H248">
        <v>370</v>
      </c>
    </row>
    <row r="249" spans="1:8" x14ac:dyDescent="0.35">
      <c r="A249" t="s">
        <v>7</v>
      </c>
      <c r="B249" t="s">
        <v>8</v>
      </c>
      <c r="C249" t="s">
        <v>1320</v>
      </c>
      <c r="D249" t="str">
        <f>REPLACE(Table1345[[#This Row],[學生姓名]],2,1,"O")</f>
        <v>陳O柔</v>
      </c>
      <c r="E249" t="s">
        <v>105</v>
      </c>
      <c r="F249" t="s">
        <v>33</v>
      </c>
      <c r="G249" t="s">
        <v>61</v>
      </c>
      <c r="H249">
        <v>360</v>
      </c>
    </row>
    <row r="250" spans="1:8" x14ac:dyDescent="0.35">
      <c r="A250" t="s">
        <v>7</v>
      </c>
      <c r="B250" t="s">
        <v>8</v>
      </c>
      <c r="C250" t="s">
        <v>1130</v>
      </c>
      <c r="D250" t="str">
        <f>REPLACE(Table1345[[#This Row],[學生姓名]],2,1,"O")</f>
        <v>鄭O辰</v>
      </c>
      <c r="E250" t="s">
        <v>105</v>
      </c>
      <c r="F250" t="s">
        <v>105</v>
      </c>
      <c r="G250" t="s">
        <v>41</v>
      </c>
      <c r="H250">
        <v>350</v>
      </c>
    </row>
    <row r="251" spans="1:8" x14ac:dyDescent="0.35">
      <c r="A251" t="s">
        <v>7</v>
      </c>
      <c r="B251" t="s">
        <v>8</v>
      </c>
      <c r="C251" t="s">
        <v>1228</v>
      </c>
      <c r="D251" t="str">
        <f>REPLACE(Table1345[[#This Row],[學生姓名]],2,1,"O")</f>
        <v>葉O希</v>
      </c>
      <c r="E251" t="s">
        <v>105</v>
      </c>
      <c r="F251" t="s">
        <v>201</v>
      </c>
      <c r="G251" t="s">
        <v>53</v>
      </c>
      <c r="H251">
        <v>350</v>
      </c>
    </row>
    <row r="252" spans="1:8" x14ac:dyDescent="0.35">
      <c r="A252" t="s">
        <v>7</v>
      </c>
      <c r="B252" t="s">
        <v>8</v>
      </c>
      <c r="C252" t="s">
        <v>1275</v>
      </c>
      <c r="D252" t="str">
        <f>REPLACE(Table1345[[#This Row],[學生姓名]],2,1,"O")</f>
        <v>鄭O瑋</v>
      </c>
      <c r="E252" t="s">
        <v>105</v>
      </c>
      <c r="F252" t="s">
        <v>31</v>
      </c>
      <c r="G252" t="s">
        <v>21</v>
      </c>
      <c r="H252">
        <v>350</v>
      </c>
    </row>
    <row r="253" spans="1:8" x14ac:dyDescent="0.35">
      <c r="A253" t="s">
        <v>7</v>
      </c>
      <c r="B253" t="s">
        <v>8</v>
      </c>
      <c r="C253" t="s">
        <v>1359</v>
      </c>
      <c r="D253" t="str">
        <f>REPLACE(Table1345[[#This Row],[學生姓名]],2,1,"O")</f>
        <v>張O絜</v>
      </c>
      <c r="E253" t="s">
        <v>105</v>
      </c>
      <c r="F253" t="s">
        <v>37</v>
      </c>
      <c r="G253" t="s">
        <v>63</v>
      </c>
      <c r="H253">
        <v>350</v>
      </c>
    </row>
    <row r="254" spans="1:8" x14ac:dyDescent="0.35">
      <c r="A254" t="s">
        <v>7</v>
      </c>
      <c r="B254" t="s">
        <v>8</v>
      </c>
      <c r="C254" t="s">
        <v>1124</v>
      </c>
      <c r="D254" t="str">
        <f>REPLACE(Table1345[[#This Row],[學生姓名]],2,1,"O")</f>
        <v>林O崴</v>
      </c>
      <c r="E254" t="s">
        <v>105</v>
      </c>
      <c r="F254" t="s">
        <v>105</v>
      </c>
      <c r="G254" t="s">
        <v>27</v>
      </c>
      <c r="H254">
        <v>340</v>
      </c>
    </row>
    <row r="255" spans="1:8" x14ac:dyDescent="0.35">
      <c r="A255" t="s">
        <v>7</v>
      </c>
      <c r="B255" t="s">
        <v>8</v>
      </c>
      <c r="C255" t="s">
        <v>1146</v>
      </c>
      <c r="D255" t="str">
        <f>REPLACE(Table1345[[#This Row],[學生姓名]],2,1,"O")</f>
        <v>謝O軒</v>
      </c>
      <c r="E255" t="s">
        <v>105</v>
      </c>
      <c r="F255" t="s">
        <v>131</v>
      </c>
      <c r="G255" t="s">
        <v>17</v>
      </c>
      <c r="H255">
        <v>330</v>
      </c>
    </row>
    <row r="256" spans="1:8" x14ac:dyDescent="0.35">
      <c r="A256" t="s">
        <v>7</v>
      </c>
      <c r="B256" t="s">
        <v>8</v>
      </c>
      <c r="C256" t="s">
        <v>1096</v>
      </c>
      <c r="D256" t="str">
        <f>REPLACE(Table1345[[#This Row],[學生姓名]],2,1,"O")</f>
        <v>林O睿</v>
      </c>
      <c r="E256" t="s">
        <v>105</v>
      </c>
      <c r="F256" t="s">
        <v>85</v>
      </c>
      <c r="G256" t="s">
        <v>25</v>
      </c>
      <c r="H256">
        <v>300</v>
      </c>
    </row>
    <row r="257" spans="1:8" x14ac:dyDescent="0.35">
      <c r="A257" t="s">
        <v>7</v>
      </c>
      <c r="B257" t="s">
        <v>8</v>
      </c>
      <c r="C257" t="s">
        <v>1090</v>
      </c>
      <c r="D257" t="str">
        <f>REPLACE(Table1345[[#This Row],[學生姓名]],2,1,"O")</f>
        <v>陳O佑</v>
      </c>
      <c r="E257" t="s">
        <v>105</v>
      </c>
      <c r="F257" t="s">
        <v>85</v>
      </c>
      <c r="G257" t="s">
        <v>13</v>
      </c>
      <c r="H257">
        <v>290</v>
      </c>
    </row>
    <row r="258" spans="1:8" x14ac:dyDescent="0.35">
      <c r="A258" t="s">
        <v>7</v>
      </c>
      <c r="B258" t="s">
        <v>8</v>
      </c>
      <c r="C258" t="s">
        <v>1125</v>
      </c>
      <c r="D258" t="str">
        <f>REPLACE(Table1345[[#This Row],[學生姓名]],2,1,"O")</f>
        <v>阮O崴</v>
      </c>
      <c r="E258" t="s">
        <v>105</v>
      </c>
      <c r="F258" t="s">
        <v>105</v>
      </c>
      <c r="G258" t="s">
        <v>29</v>
      </c>
      <c r="H258">
        <v>290</v>
      </c>
    </row>
    <row r="259" spans="1:8" x14ac:dyDescent="0.35">
      <c r="A259" t="s">
        <v>7</v>
      </c>
      <c r="B259" t="s">
        <v>8</v>
      </c>
      <c r="C259" t="s">
        <v>1302</v>
      </c>
      <c r="D259" t="str">
        <f>REPLACE(Table1345[[#This Row],[學生姓名]],2,1,"O")</f>
        <v>蔡O哲</v>
      </c>
      <c r="E259" t="s">
        <v>105</v>
      </c>
      <c r="F259" t="s">
        <v>33</v>
      </c>
      <c r="G259" t="s">
        <v>23</v>
      </c>
      <c r="H259">
        <v>290</v>
      </c>
    </row>
    <row r="260" spans="1:8" x14ac:dyDescent="0.35">
      <c r="A260" t="s">
        <v>7</v>
      </c>
      <c r="B260" t="s">
        <v>8</v>
      </c>
      <c r="C260" t="s">
        <v>1315</v>
      </c>
      <c r="D260" t="str">
        <f>REPLACE(Table1345[[#This Row],[學生姓名]],2,1,"O")</f>
        <v>黃O庭</v>
      </c>
      <c r="E260" t="s">
        <v>105</v>
      </c>
      <c r="F260" t="s">
        <v>33</v>
      </c>
      <c r="G260" t="s">
        <v>49</v>
      </c>
      <c r="H260">
        <v>290</v>
      </c>
    </row>
    <row r="261" spans="1:8" x14ac:dyDescent="0.35">
      <c r="A261" t="s">
        <v>7</v>
      </c>
      <c r="B261" t="s">
        <v>8</v>
      </c>
      <c r="C261" t="s">
        <v>1173</v>
      </c>
      <c r="D261" t="str">
        <f>REPLACE(Table1345[[#This Row],[學生姓名]],2,1,"O")</f>
        <v>方O翔</v>
      </c>
      <c r="E261" t="s">
        <v>105</v>
      </c>
      <c r="F261" t="s">
        <v>161</v>
      </c>
      <c r="G261" t="s">
        <v>23</v>
      </c>
      <c r="H261">
        <v>280</v>
      </c>
    </row>
    <row r="262" spans="1:8" x14ac:dyDescent="0.35">
      <c r="A262" t="s">
        <v>7</v>
      </c>
      <c r="B262" t="s">
        <v>8</v>
      </c>
      <c r="C262" t="s">
        <v>1113</v>
      </c>
      <c r="D262" t="str">
        <f>REPLACE(Table1345[[#This Row],[學生姓名]],2,1,"O")</f>
        <v>黃O庭</v>
      </c>
      <c r="E262" t="s">
        <v>105</v>
      </c>
      <c r="F262" t="s">
        <v>85</v>
      </c>
      <c r="G262" t="s">
        <v>61</v>
      </c>
      <c r="H262">
        <v>270</v>
      </c>
    </row>
    <row r="263" spans="1:8" x14ac:dyDescent="0.35">
      <c r="A263" t="s">
        <v>7</v>
      </c>
      <c r="B263" t="s">
        <v>8</v>
      </c>
      <c r="C263" t="s">
        <v>1283</v>
      </c>
      <c r="D263" t="str">
        <f>REPLACE(Table1345[[#This Row],[學生姓名]],2,1,"O")</f>
        <v>曾O均</v>
      </c>
      <c r="E263" t="s">
        <v>105</v>
      </c>
      <c r="F263" t="s">
        <v>31</v>
      </c>
      <c r="G263" t="s">
        <v>37</v>
      </c>
      <c r="H263">
        <v>270</v>
      </c>
    </row>
    <row r="264" spans="1:8" x14ac:dyDescent="0.35">
      <c r="A264" t="s">
        <v>7</v>
      </c>
      <c r="B264" t="s">
        <v>8</v>
      </c>
      <c r="C264" t="s">
        <v>1199</v>
      </c>
      <c r="D264" t="str">
        <f>REPLACE(Table1345[[#This Row],[學生姓名]],2,1,"O")</f>
        <v>鄒O序</v>
      </c>
      <c r="E264" t="s">
        <v>105</v>
      </c>
      <c r="F264" t="s">
        <v>189</v>
      </c>
      <c r="G264" t="s">
        <v>25</v>
      </c>
      <c r="H264">
        <v>260</v>
      </c>
    </row>
    <row r="265" spans="1:8" x14ac:dyDescent="0.35">
      <c r="A265" t="s">
        <v>7</v>
      </c>
      <c r="B265" t="s">
        <v>8</v>
      </c>
      <c r="C265" t="s">
        <v>1241</v>
      </c>
      <c r="D265" t="str">
        <f>REPLACE(Table1345[[#This Row],[學生姓名]],2,1,"O")</f>
        <v>劉O萱</v>
      </c>
      <c r="E265" t="s">
        <v>105</v>
      </c>
      <c r="F265" t="s">
        <v>227</v>
      </c>
      <c r="G265" t="s">
        <v>63</v>
      </c>
      <c r="H265">
        <v>260</v>
      </c>
    </row>
    <row r="266" spans="1:8" x14ac:dyDescent="0.35">
      <c r="A266" t="s">
        <v>7</v>
      </c>
      <c r="B266" t="s">
        <v>8</v>
      </c>
      <c r="C266" t="s">
        <v>1079</v>
      </c>
      <c r="D266" t="str">
        <f>REPLACE(Table1345[[#This Row],[學生姓名]],2,1,"O")</f>
        <v>楊O歆</v>
      </c>
      <c r="E266" t="s">
        <v>105</v>
      </c>
      <c r="F266" t="s">
        <v>10</v>
      </c>
      <c r="G266" t="s">
        <v>576</v>
      </c>
      <c r="H266">
        <v>250</v>
      </c>
    </row>
    <row r="267" spans="1:8" x14ac:dyDescent="0.35">
      <c r="A267" t="s">
        <v>7</v>
      </c>
      <c r="B267" t="s">
        <v>8</v>
      </c>
      <c r="C267" t="s">
        <v>1192</v>
      </c>
      <c r="D267" t="str">
        <f>REPLACE(Table1345[[#This Row],[學生姓名]],2,1,"O")</f>
        <v>鄭O岑</v>
      </c>
      <c r="E267" t="s">
        <v>105</v>
      </c>
      <c r="F267" t="s">
        <v>161</v>
      </c>
      <c r="G267" t="s">
        <v>61</v>
      </c>
      <c r="H267">
        <v>250</v>
      </c>
    </row>
    <row r="268" spans="1:8" x14ac:dyDescent="0.35">
      <c r="A268" t="s">
        <v>7</v>
      </c>
      <c r="B268" t="s">
        <v>8</v>
      </c>
      <c r="C268" t="s">
        <v>1357</v>
      </c>
      <c r="D268" t="str">
        <f>REPLACE(Table1345[[#This Row],[學生姓名]],2,1,"O")</f>
        <v>陳O薰</v>
      </c>
      <c r="E268" t="s">
        <v>105</v>
      </c>
      <c r="F268" t="s">
        <v>37</v>
      </c>
      <c r="G268" t="s">
        <v>59</v>
      </c>
      <c r="H268">
        <v>250</v>
      </c>
    </row>
    <row r="269" spans="1:8" x14ac:dyDescent="0.35">
      <c r="A269" t="s">
        <v>7</v>
      </c>
      <c r="B269" t="s">
        <v>8</v>
      </c>
      <c r="C269" t="s">
        <v>1268</v>
      </c>
      <c r="D269" t="str">
        <f>REPLACE(Table1345[[#This Row],[學生姓名]],2,1,"O")</f>
        <v>陳O君</v>
      </c>
      <c r="E269" t="s">
        <v>105</v>
      </c>
      <c r="F269" t="s">
        <v>29</v>
      </c>
      <c r="G269" t="s">
        <v>159</v>
      </c>
      <c r="H269">
        <v>240</v>
      </c>
    </row>
    <row r="270" spans="1:8" x14ac:dyDescent="0.35">
      <c r="A270" t="s">
        <v>7</v>
      </c>
      <c r="B270" t="s">
        <v>8</v>
      </c>
      <c r="C270" t="s">
        <v>1313</v>
      </c>
      <c r="D270" t="str">
        <f>REPLACE(Table1345[[#This Row],[學生姓名]],2,1,"O")</f>
        <v>吳O靜</v>
      </c>
      <c r="E270" t="s">
        <v>105</v>
      </c>
      <c r="F270" t="s">
        <v>33</v>
      </c>
      <c r="G270" t="s">
        <v>45</v>
      </c>
      <c r="H270">
        <v>240</v>
      </c>
    </row>
    <row r="271" spans="1:8" x14ac:dyDescent="0.35">
      <c r="A271" t="s">
        <v>7</v>
      </c>
      <c r="B271" t="s">
        <v>8</v>
      </c>
      <c r="C271" t="s">
        <v>1282</v>
      </c>
      <c r="D271" t="str">
        <f>REPLACE(Table1345[[#This Row],[學生姓名]],2,1,"O")</f>
        <v>蘇O軒</v>
      </c>
      <c r="E271" t="s">
        <v>105</v>
      </c>
      <c r="F271" t="s">
        <v>31</v>
      </c>
      <c r="G271" t="s">
        <v>35</v>
      </c>
      <c r="H271">
        <v>230</v>
      </c>
    </row>
    <row r="272" spans="1:8" x14ac:dyDescent="0.35">
      <c r="A272" t="s">
        <v>7</v>
      </c>
      <c r="B272" t="s">
        <v>8</v>
      </c>
      <c r="C272" t="s">
        <v>1239</v>
      </c>
      <c r="D272" t="str">
        <f>REPLACE(Table1345[[#This Row],[學生姓名]],2,1,"O")</f>
        <v>陳O芯</v>
      </c>
      <c r="E272" t="s">
        <v>105</v>
      </c>
      <c r="F272" t="s">
        <v>227</v>
      </c>
      <c r="G272" t="s">
        <v>53</v>
      </c>
      <c r="H272">
        <v>220</v>
      </c>
    </row>
    <row r="273" spans="1:8" x14ac:dyDescent="0.35">
      <c r="A273" t="s">
        <v>7</v>
      </c>
      <c r="B273" t="s">
        <v>8</v>
      </c>
      <c r="C273" t="s">
        <v>1115</v>
      </c>
      <c r="D273" t="str">
        <f>REPLACE(Table1345[[#This Row],[學生姓名]],2,1,"O")</f>
        <v>周O思</v>
      </c>
      <c r="E273" t="s">
        <v>105</v>
      </c>
      <c r="F273" t="s">
        <v>85</v>
      </c>
      <c r="G273" t="s">
        <v>159</v>
      </c>
      <c r="H273">
        <v>210</v>
      </c>
    </row>
    <row r="274" spans="1:8" x14ac:dyDescent="0.35">
      <c r="A274" t="s">
        <v>7</v>
      </c>
      <c r="B274" t="s">
        <v>8</v>
      </c>
      <c r="C274" t="s">
        <v>1099</v>
      </c>
      <c r="D274" t="str">
        <f>REPLACE(Table1345[[#This Row],[學生姓名]],2,1,"O")</f>
        <v>方O宇</v>
      </c>
      <c r="E274" t="s">
        <v>105</v>
      </c>
      <c r="F274" t="s">
        <v>85</v>
      </c>
      <c r="G274" t="s">
        <v>31</v>
      </c>
      <c r="H274">
        <v>200</v>
      </c>
    </row>
    <row r="275" spans="1:8" x14ac:dyDescent="0.35">
      <c r="A275" t="s">
        <v>7</v>
      </c>
      <c r="B275" t="s">
        <v>8</v>
      </c>
      <c r="C275" t="s">
        <v>1197</v>
      </c>
      <c r="D275" t="str">
        <f>REPLACE(Table1345[[#This Row],[學生姓名]],2,1,"O")</f>
        <v>王O宇</v>
      </c>
      <c r="E275" t="s">
        <v>105</v>
      </c>
      <c r="F275" t="s">
        <v>189</v>
      </c>
      <c r="G275" t="s">
        <v>21</v>
      </c>
      <c r="H275">
        <v>200</v>
      </c>
    </row>
    <row r="276" spans="1:8" x14ac:dyDescent="0.35">
      <c r="A276" t="s">
        <v>7</v>
      </c>
      <c r="B276" t="s">
        <v>8</v>
      </c>
      <c r="C276" t="s">
        <v>339</v>
      </c>
      <c r="D276" t="str">
        <f>REPLACE(Table1345[[#This Row],[學生姓名]],2,1,"O")</f>
        <v>陳O恩</v>
      </c>
      <c r="E276" t="s">
        <v>105</v>
      </c>
      <c r="F276" t="s">
        <v>201</v>
      </c>
      <c r="G276" t="s">
        <v>63</v>
      </c>
      <c r="H276">
        <v>180</v>
      </c>
    </row>
    <row r="277" spans="1:8" x14ac:dyDescent="0.35">
      <c r="A277" t="s">
        <v>7</v>
      </c>
      <c r="B277" t="s">
        <v>8</v>
      </c>
      <c r="C277" t="s">
        <v>1235</v>
      </c>
      <c r="D277" t="str">
        <f>REPLACE(Table1345[[#This Row],[學生姓名]],2,1,"O")</f>
        <v>陳O菲</v>
      </c>
      <c r="E277" t="s">
        <v>105</v>
      </c>
      <c r="F277" t="s">
        <v>227</v>
      </c>
      <c r="G277" t="s">
        <v>39</v>
      </c>
      <c r="H277">
        <v>180</v>
      </c>
    </row>
    <row r="278" spans="1:8" x14ac:dyDescent="0.35">
      <c r="A278" t="s">
        <v>7</v>
      </c>
      <c r="B278" t="s">
        <v>8</v>
      </c>
      <c r="C278" t="s">
        <v>1318</v>
      </c>
      <c r="D278" t="str">
        <f>REPLACE(Table1345[[#This Row],[學生姓名]],2,1,"O")</f>
        <v>黄O芸</v>
      </c>
      <c r="E278" t="s">
        <v>105</v>
      </c>
      <c r="F278" t="s">
        <v>33</v>
      </c>
      <c r="G278" t="s">
        <v>57</v>
      </c>
      <c r="H278">
        <v>180</v>
      </c>
    </row>
    <row r="279" spans="1:8" x14ac:dyDescent="0.35">
      <c r="A279" t="s">
        <v>7</v>
      </c>
      <c r="B279" t="s">
        <v>8</v>
      </c>
      <c r="C279" t="s">
        <v>1126</v>
      </c>
      <c r="D279" t="str">
        <f>REPLACE(Table1345[[#This Row],[學生姓名]],2,1,"O")</f>
        <v>林O廣</v>
      </c>
      <c r="E279" t="s">
        <v>105</v>
      </c>
      <c r="F279" t="s">
        <v>105</v>
      </c>
      <c r="G279" t="s">
        <v>31</v>
      </c>
      <c r="H279">
        <v>170</v>
      </c>
    </row>
    <row r="280" spans="1:8" x14ac:dyDescent="0.35">
      <c r="A280" t="s">
        <v>7</v>
      </c>
      <c r="B280" t="s">
        <v>8</v>
      </c>
      <c r="C280" t="s">
        <v>1139</v>
      </c>
      <c r="D280" t="str">
        <f>REPLACE(Table1345[[#This Row],[學生姓名]],2,1,"O")</f>
        <v>柯O妤</v>
      </c>
      <c r="E280" t="s">
        <v>105</v>
      </c>
      <c r="F280" t="s">
        <v>105</v>
      </c>
      <c r="G280" t="s">
        <v>59</v>
      </c>
      <c r="H280">
        <v>170</v>
      </c>
    </row>
    <row r="281" spans="1:8" x14ac:dyDescent="0.35">
      <c r="A281" t="s">
        <v>7</v>
      </c>
      <c r="B281" t="s">
        <v>8</v>
      </c>
      <c r="C281" t="s">
        <v>1153</v>
      </c>
      <c r="D281" t="str">
        <f>REPLACE(Table1345[[#This Row],[學生姓名]],2,1,"O")</f>
        <v>白O成</v>
      </c>
      <c r="E281" t="s">
        <v>105</v>
      </c>
      <c r="F281" t="s">
        <v>131</v>
      </c>
      <c r="G281" t="s">
        <v>33</v>
      </c>
      <c r="H281">
        <v>170</v>
      </c>
    </row>
    <row r="282" spans="1:8" x14ac:dyDescent="0.35">
      <c r="A282" t="s">
        <v>7</v>
      </c>
      <c r="B282" t="s">
        <v>8</v>
      </c>
      <c r="C282" t="s">
        <v>1168</v>
      </c>
      <c r="D282" t="str">
        <f>REPLACE(Table1345[[#This Row],[學生姓名]],2,1,"O")</f>
        <v>趙O睿</v>
      </c>
      <c r="E282" t="s">
        <v>105</v>
      </c>
      <c r="F282" t="s">
        <v>161</v>
      </c>
      <c r="G282" t="s">
        <v>11</v>
      </c>
      <c r="H282">
        <v>170</v>
      </c>
    </row>
    <row r="283" spans="1:8" x14ac:dyDescent="0.35">
      <c r="A283" t="s">
        <v>7</v>
      </c>
      <c r="B283" t="s">
        <v>8</v>
      </c>
      <c r="C283" t="s">
        <v>1147</v>
      </c>
      <c r="D283" t="str">
        <f>REPLACE(Table1345[[#This Row],[學生姓名]],2,1,"O")</f>
        <v>簡O祐</v>
      </c>
      <c r="E283" t="s">
        <v>105</v>
      </c>
      <c r="F283" t="s">
        <v>131</v>
      </c>
      <c r="G283" t="s">
        <v>19</v>
      </c>
      <c r="H283">
        <v>140</v>
      </c>
    </row>
    <row r="284" spans="1:8" x14ac:dyDescent="0.35">
      <c r="A284" t="s">
        <v>7</v>
      </c>
      <c r="B284" t="s">
        <v>8</v>
      </c>
      <c r="C284" t="s">
        <v>1166</v>
      </c>
      <c r="D284" t="str">
        <f>REPLACE(Table1345[[#This Row],[學生姓名]],2,1,"O")</f>
        <v>陳O芯</v>
      </c>
      <c r="E284" t="s">
        <v>105</v>
      </c>
      <c r="F284" t="s">
        <v>131</v>
      </c>
      <c r="G284" t="s">
        <v>159</v>
      </c>
      <c r="H284">
        <v>140</v>
      </c>
    </row>
    <row r="285" spans="1:8" x14ac:dyDescent="0.35">
      <c r="A285" t="s">
        <v>7</v>
      </c>
      <c r="B285" t="s">
        <v>8</v>
      </c>
      <c r="C285" t="s">
        <v>1288</v>
      </c>
      <c r="D285" t="str">
        <f>REPLACE(Table1345[[#This Row],[學生姓名]],2,1,"O")</f>
        <v>郭O瑄</v>
      </c>
      <c r="E285" t="s">
        <v>105</v>
      </c>
      <c r="F285" t="s">
        <v>31</v>
      </c>
      <c r="G285" t="s">
        <v>47</v>
      </c>
      <c r="H285">
        <v>140</v>
      </c>
    </row>
    <row r="286" spans="1:8" x14ac:dyDescent="0.35">
      <c r="A286" t="s">
        <v>7</v>
      </c>
      <c r="B286" t="s">
        <v>8</v>
      </c>
      <c r="C286" t="s">
        <v>1209</v>
      </c>
      <c r="D286" t="str">
        <f>REPLACE(Table1345[[#This Row],[學生姓名]],2,1,"O")</f>
        <v>凃O溱</v>
      </c>
      <c r="E286" t="s">
        <v>105</v>
      </c>
      <c r="F286" t="s">
        <v>189</v>
      </c>
      <c r="G286" t="s">
        <v>47</v>
      </c>
      <c r="H286">
        <v>130</v>
      </c>
    </row>
    <row r="287" spans="1:8" x14ac:dyDescent="0.35">
      <c r="A287" t="s">
        <v>7</v>
      </c>
      <c r="B287" t="s">
        <v>8</v>
      </c>
      <c r="C287" t="s">
        <v>1281</v>
      </c>
      <c r="D287" t="str">
        <f>REPLACE(Table1345[[#This Row],[學生姓名]],2,1,"O")</f>
        <v>林O芫</v>
      </c>
      <c r="E287" t="s">
        <v>105</v>
      </c>
      <c r="F287" t="s">
        <v>31</v>
      </c>
      <c r="G287" t="s">
        <v>33</v>
      </c>
      <c r="H287">
        <v>120</v>
      </c>
    </row>
    <row r="288" spans="1:8" x14ac:dyDescent="0.35">
      <c r="A288" t="s">
        <v>7</v>
      </c>
      <c r="B288" t="s">
        <v>8</v>
      </c>
      <c r="C288" t="s">
        <v>1176</v>
      </c>
      <c r="D288" t="str">
        <f>REPLACE(Table1345[[#This Row],[學生姓名]],2,1,"O")</f>
        <v>朱O平</v>
      </c>
      <c r="E288" t="s">
        <v>105</v>
      </c>
      <c r="F288" t="s">
        <v>161</v>
      </c>
      <c r="G288" t="s">
        <v>29</v>
      </c>
      <c r="H288">
        <v>110</v>
      </c>
    </row>
    <row r="289" spans="1:8" x14ac:dyDescent="0.35">
      <c r="A289" t="s">
        <v>7</v>
      </c>
      <c r="B289" t="s">
        <v>8</v>
      </c>
      <c r="C289" t="s">
        <v>1272</v>
      </c>
      <c r="D289" t="str">
        <f>REPLACE(Table1345[[#This Row],[學生姓名]],2,1,"O")</f>
        <v>張O雲</v>
      </c>
      <c r="E289" t="s">
        <v>105</v>
      </c>
      <c r="F289" t="s">
        <v>31</v>
      </c>
      <c r="G289" t="s">
        <v>15</v>
      </c>
      <c r="H289">
        <v>110</v>
      </c>
    </row>
    <row r="290" spans="1:8" x14ac:dyDescent="0.35">
      <c r="A290" t="s">
        <v>7</v>
      </c>
      <c r="B290" t="s">
        <v>8</v>
      </c>
      <c r="C290" t="s">
        <v>1127</v>
      </c>
      <c r="D290" t="str">
        <f>REPLACE(Table1345[[#This Row],[學生姓名]],2,1,"O")</f>
        <v>黃O睿</v>
      </c>
      <c r="E290" t="s">
        <v>105</v>
      </c>
      <c r="F290" t="s">
        <v>105</v>
      </c>
      <c r="G290" t="s">
        <v>33</v>
      </c>
      <c r="H290">
        <v>100</v>
      </c>
    </row>
    <row r="291" spans="1:8" x14ac:dyDescent="0.35">
      <c r="A291" t="s">
        <v>7</v>
      </c>
      <c r="B291" t="s">
        <v>8</v>
      </c>
      <c r="C291" t="s">
        <v>1214</v>
      </c>
      <c r="D291" t="str">
        <f>REPLACE(Table1345[[#This Row],[學生姓名]],2,1,"O")</f>
        <v>吳O芯</v>
      </c>
      <c r="E291" t="s">
        <v>105</v>
      </c>
      <c r="F291" t="s">
        <v>189</v>
      </c>
      <c r="G291" t="s">
        <v>59</v>
      </c>
      <c r="H291">
        <v>100</v>
      </c>
    </row>
    <row r="292" spans="1:8" x14ac:dyDescent="0.35">
      <c r="A292" t="s">
        <v>7</v>
      </c>
      <c r="B292" t="s">
        <v>8</v>
      </c>
      <c r="C292" t="s">
        <v>1297</v>
      </c>
      <c r="D292" t="str">
        <f>REPLACE(Table1345[[#This Row],[學生姓名]],2,1,"O")</f>
        <v>程O睿</v>
      </c>
      <c r="E292" t="s">
        <v>105</v>
      </c>
      <c r="F292" t="s">
        <v>33</v>
      </c>
      <c r="G292" t="s">
        <v>13</v>
      </c>
      <c r="H292">
        <v>100</v>
      </c>
    </row>
    <row r="293" spans="1:8" x14ac:dyDescent="0.35">
      <c r="A293" t="s">
        <v>7</v>
      </c>
      <c r="B293" t="s">
        <v>8</v>
      </c>
      <c r="C293" t="s">
        <v>1080</v>
      </c>
      <c r="D293" t="str">
        <f>REPLACE(Table1345[[#This Row],[學生姓名]],2,1,"O")</f>
        <v>吳O穎</v>
      </c>
      <c r="E293" t="s">
        <v>105</v>
      </c>
      <c r="F293" t="s">
        <v>65</v>
      </c>
      <c r="G293" t="s">
        <v>13</v>
      </c>
      <c r="H293">
        <v>80</v>
      </c>
    </row>
    <row r="294" spans="1:8" x14ac:dyDescent="0.35">
      <c r="A294" t="s">
        <v>7</v>
      </c>
      <c r="B294" t="s">
        <v>8</v>
      </c>
      <c r="C294" t="s">
        <v>1200</v>
      </c>
      <c r="D294" t="str">
        <f>REPLACE(Table1345[[#This Row],[學生姓名]],2,1,"O")</f>
        <v>林O崴</v>
      </c>
      <c r="E294" t="s">
        <v>105</v>
      </c>
      <c r="F294" t="s">
        <v>189</v>
      </c>
      <c r="G294" t="s">
        <v>29</v>
      </c>
      <c r="H294">
        <v>80</v>
      </c>
    </row>
    <row r="295" spans="1:8" x14ac:dyDescent="0.35">
      <c r="A295" t="s">
        <v>7</v>
      </c>
      <c r="B295" t="s">
        <v>8</v>
      </c>
      <c r="C295" t="s">
        <v>1100</v>
      </c>
      <c r="D295" t="str">
        <f>REPLACE(Table1345[[#This Row],[學生姓名]],2,1,"O")</f>
        <v>詹O賢</v>
      </c>
      <c r="E295" t="s">
        <v>105</v>
      </c>
      <c r="F295" t="s">
        <v>85</v>
      </c>
      <c r="G295" t="s">
        <v>33</v>
      </c>
      <c r="H295">
        <v>60</v>
      </c>
    </row>
    <row r="296" spans="1:8" x14ac:dyDescent="0.35">
      <c r="A296" t="s">
        <v>7</v>
      </c>
      <c r="B296" t="s">
        <v>8</v>
      </c>
      <c r="C296" t="s">
        <v>1195</v>
      </c>
      <c r="D296" t="str">
        <f>REPLACE(Table1345[[#This Row],[學生姓名]],2,1,"O")</f>
        <v>黃O笙</v>
      </c>
      <c r="E296" t="s">
        <v>105</v>
      </c>
      <c r="F296" t="s">
        <v>189</v>
      </c>
      <c r="G296" t="s">
        <v>13</v>
      </c>
      <c r="H296">
        <v>60</v>
      </c>
    </row>
    <row r="297" spans="1:8" x14ac:dyDescent="0.35">
      <c r="A297" t="s">
        <v>7</v>
      </c>
      <c r="B297" t="s">
        <v>8</v>
      </c>
      <c r="C297" t="s">
        <v>1240</v>
      </c>
      <c r="D297" t="str">
        <f>REPLACE(Table1345[[#This Row],[學生姓名]],2,1,"O")</f>
        <v>王O樂</v>
      </c>
      <c r="E297" t="s">
        <v>105</v>
      </c>
      <c r="F297" t="s">
        <v>227</v>
      </c>
      <c r="G297" t="s">
        <v>55</v>
      </c>
      <c r="H297">
        <v>50</v>
      </c>
    </row>
    <row r="298" spans="1:8" x14ac:dyDescent="0.35">
      <c r="A298" t="s">
        <v>7</v>
      </c>
      <c r="B298" t="s">
        <v>8</v>
      </c>
      <c r="C298" t="s">
        <v>1322</v>
      </c>
      <c r="D298" t="str">
        <f>REPLACE(Table1345[[#This Row],[學生姓名]],2,1,"O")</f>
        <v>莊O荃</v>
      </c>
      <c r="E298" t="s">
        <v>105</v>
      </c>
      <c r="F298" t="s">
        <v>33</v>
      </c>
      <c r="G298" t="s">
        <v>159</v>
      </c>
      <c r="H298">
        <v>40</v>
      </c>
    </row>
    <row r="299" spans="1:8" x14ac:dyDescent="0.35">
      <c r="A299" t="s">
        <v>7</v>
      </c>
      <c r="B299" t="s">
        <v>8</v>
      </c>
      <c r="C299" t="s">
        <v>1328</v>
      </c>
      <c r="D299" t="str">
        <f>REPLACE(Table1345[[#This Row],[學生姓名]],2,1,"O")</f>
        <v>黃O鄀</v>
      </c>
      <c r="E299" t="s">
        <v>105</v>
      </c>
      <c r="F299" t="s">
        <v>35</v>
      </c>
      <c r="G299" t="s">
        <v>49</v>
      </c>
      <c r="H299">
        <v>20</v>
      </c>
    </row>
    <row r="300" spans="1:8" x14ac:dyDescent="0.35">
      <c r="A300" t="s">
        <v>7</v>
      </c>
      <c r="B300" t="s">
        <v>8</v>
      </c>
      <c r="C300" t="s">
        <v>1201</v>
      </c>
      <c r="D300" t="str">
        <f>REPLACE(Table1345[[#This Row],[學生姓名]],2,1,"O")</f>
        <v>林O廷</v>
      </c>
      <c r="E300" t="s">
        <v>105</v>
      </c>
      <c r="F300" t="s">
        <v>189</v>
      </c>
      <c r="G300" t="s">
        <v>31</v>
      </c>
      <c r="H300">
        <v>0</v>
      </c>
    </row>
    <row r="301" spans="1:8" x14ac:dyDescent="0.35">
      <c r="A301" t="s">
        <v>7</v>
      </c>
      <c r="B301" t="s">
        <v>8</v>
      </c>
      <c r="C301" t="s">
        <v>1307</v>
      </c>
      <c r="D301" t="str">
        <f>REPLACE(Table1345[[#This Row],[學生姓名]],2,1,"O")</f>
        <v>李O綸</v>
      </c>
      <c r="E301" t="s">
        <v>105</v>
      </c>
      <c r="F301" t="s">
        <v>33</v>
      </c>
      <c r="G301" t="s">
        <v>33</v>
      </c>
      <c r="H301">
        <v>0</v>
      </c>
    </row>
  </sheetData>
  <phoneticPr fontId="1" type="noConversion"/>
  <pageMargins left="0.75" right="0.75" top="0.75" bottom="0.5" header="0.5" footer="0.75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67A50-DAA4-4739-9B1B-713E2C3AF627}">
  <dimension ref="A1:J376"/>
  <sheetViews>
    <sheetView workbookViewId="0">
      <selection activeCell="C1" sqref="C1:C1048576"/>
    </sheetView>
  </sheetViews>
  <sheetFormatPr defaultRowHeight="14.5" x14ac:dyDescent="0.35"/>
  <cols>
    <col min="1" max="2" width="8.7265625" style="2"/>
    <col min="3" max="3" width="0" style="2" hidden="1" customWidth="1"/>
    <col min="4" max="7" width="8.7265625" style="2"/>
    <col min="8" max="8" width="24.54296875" style="2" customWidth="1"/>
    <col min="9" max="16384" width="8.7265625" style="2"/>
  </cols>
  <sheetData>
    <row r="1" spans="1:10" x14ac:dyDescent="0.35">
      <c r="A1" s="2" t="s">
        <v>0</v>
      </c>
      <c r="B1" s="2" t="s">
        <v>1</v>
      </c>
      <c r="C1" s="2" t="s">
        <v>2</v>
      </c>
      <c r="D1" s="2" t="s">
        <v>1999</v>
      </c>
      <c r="E1" s="2" t="s">
        <v>3</v>
      </c>
      <c r="F1" s="2" t="s">
        <v>4</v>
      </c>
      <c r="G1" s="2" t="s">
        <v>5</v>
      </c>
      <c r="H1" s="2" t="s">
        <v>6</v>
      </c>
      <c r="J1" s="1" t="s">
        <v>1998</v>
      </c>
    </row>
    <row r="2" spans="1:10" x14ac:dyDescent="0.35">
      <c r="A2" s="2" t="s">
        <v>7</v>
      </c>
      <c r="B2" s="2" t="s">
        <v>8</v>
      </c>
      <c r="C2" s="2" t="s">
        <v>1374</v>
      </c>
      <c r="D2" s="2" t="str">
        <f>REPLACE(Table13456[[#This Row],[學生姓名]],2,1,"O")</f>
        <v>王O安</v>
      </c>
      <c r="E2" s="2" t="s">
        <v>131</v>
      </c>
      <c r="F2" s="2" t="s">
        <v>10</v>
      </c>
      <c r="G2" s="2" t="s">
        <v>35</v>
      </c>
      <c r="H2" s="2">
        <v>43330</v>
      </c>
      <c r="J2" s="2">
        <v>1</v>
      </c>
    </row>
    <row r="3" spans="1:10" x14ac:dyDescent="0.35">
      <c r="A3" s="2" t="s">
        <v>7</v>
      </c>
      <c r="B3" s="2" t="s">
        <v>8</v>
      </c>
      <c r="C3" s="2" t="s">
        <v>1611</v>
      </c>
      <c r="D3" s="2" t="str">
        <f>REPLACE(Table13456[[#This Row],[學生姓名]],2,1,"O")</f>
        <v>陳O妤</v>
      </c>
      <c r="E3" s="2" t="s">
        <v>131</v>
      </c>
      <c r="F3" s="2" t="s">
        <v>29</v>
      </c>
      <c r="G3" s="2" t="s">
        <v>43</v>
      </c>
      <c r="H3" s="2">
        <v>40470</v>
      </c>
      <c r="J3" s="2">
        <v>2</v>
      </c>
    </row>
    <row r="4" spans="1:10" x14ac:dyDescent="0.35">
      <c r="A4" s="2" t="s">
        <v>7</v>
      </c>
      <c r="B4" s="2" t="s">
        <v>8</v>
      </c>
      <c r="C4" s="2" t="s">
        <v>1513</v>
      </c>
      <c r="D4" s="2" t="str">
        <f>REPLACE(Table13456[[#This Row],[學生姓名]],2,1,"O")</f>
        <v>鄭O泠</v>
      </c>
      <c r="E4" s="2" t="s">
        <v>131</v>
      </c>
      <c r="F4" s="2" t="s">
        <v>161</v>
      </c>
      <c r="G4" s="2" t="s">
        <v>159</v>
      </c>
      <c r="H4" s="2">
        <v>30880</v>
      </c>
      <c r="J4" s="2">
        <v>3</v>
      </c>
    </row>
    <row r="5" spans="1:10" x14ac:dyDescent="0.35">
      <c r="A5" s="2" t="s">
        <v>7</v>
      </c>
      <c r="B5" s="2" t="s">
        <v>8</v>
      </c>
      <c r="C5" s="2" t="s">
        <v>1471</v>
      </c>
      <c r="D5" s="2" t="str">
        <f>REPLACE(Table13456[[#This Row],[學生姓名]],2,1,"O")</f>
        <v>楊O庭</v>
      </c>
      <c r="E5" s="2" t="s">
        <v>131</v>
      </c>
      <c r="F5" s="2" t="s">
        <v>131</v>
      </c>
      <c r="G5" s="2" t="s">
        <v>37</v>
      </c>
      <c r="H5" s="2">
        <v>27100</v>
      </c>
      <c r="J5" s="2">
        <v>4</v>
      </c>
    </row>
    <row r="6" spans="1:10" x14ac:dyDescent="0.35">
      <c r="A6" s="2" t="s">
        <v>7</v>
      </c>
      <c r="B6" s="2" t="s">
        <v>8</v>
      </c>
      <c r="C6" s="2" t="s">
        <v>1379</v>
      </c>
      <c r="D6" s="2" t="str">
        <f>REPLACE(Table13456[[#This Row],[學生姓名]],2,1,"O")</f>
        <v>劉O彤</v>
      </c>
      <c r="E6" s="2" t="s">
        <v>131</v>
      </c>
      <c r="F6" s="2" t="s">
        <v>10</v>
      </c>
      <c r="G6" s="2" t="s">
        <v>45</v>
      </c>
      <c r="H6" s="2">
        <v>26190</v>
      </c>
      <c r="J6" s="2">
        <v>5</v>
      </c>
    </row>
    <row r="7" spans="1:10" x14ac:dyDescent="0.35">
      <c r="A7" s="2" t="s">
        <v>7</v>
      </c>
      <c r="B7" s="2" t="s">
        <v>8</v>
      </c>
      <c r="C7" s="2" t="s">
        <v>1420</v>
      </c>
      <c r="D7" s="2" t="str">
        <f>REPLACE(Table13456[[#This Row],[學生姓名]],2,1,"O")</f>
        <v>林O橋</v>
      </c>
      <c r="E7" s="2" t="s">
        <v>131</v>
      </c>
      <c r="F7" s="2" t="s">
        <v>85</v>
      </c>
      <c r="G7" s="2" t="s">
        <v>25</v>
      </c>
      <c r="H7" s="2">
        <v>24890</v>
      </c>
      <c r="J7" s="2">
        <v>6</v>
      </c>
    </row>
    <row r="8" spans="1:10" x14ac:dyDescent="0.35">
      <c r="A8" s="2" t="s">
        <v>7</v>
      </c>
      <c r="B8" s="2" t="s">
        <v>8</v>
      </c>
      <c r="C8" s="2" t="s">
        <v>1453</v>
      </c>
      <c r="D8" s="2" t="str">
        <f>REPLACE(Table13456[[#This Row],[學生姓名]],2,1,"O")</f>
        <v>施O彤</v>
      </c>
      <c r="E8" s="2" t="s">
        <v>131</v>
      </c>
      <c r="F8" s="2" t="s">
        <v>105</v>
      </c>
      <c r="G8" s="2" t="s">
        <v>53</v>
      </c>
      <c r="H8" s="2">
        <v>23080</v>
      </c>
      <c r="J8" s="2">
        <v>7</v>
      </c>
    </row>
    <row r="9" spans="1:10" x14ac:dyDescent="0.35">
      <c r="A9" s="2" t="s">
        <v>7</v>
      </c>
      <c r="B9" s="2" t="s">
        <v>8</v>
      </c>
      <c r="C9" s="2" t="s">
        <v>1407</v>
      </c>
      <c r="D9" s="2" t="str">
        <f>REPLACE(Table13456[[#This Row],[學生姓名]],2,1,"O")</f>
        <v>梁O語</v>
      </c>
      <c r="E9" s="2" t="s">
        <v>131</v>
      </c>
      <c r="F9" s="2" t="s">
        <v>65</v>
      </c>
      <c r="G9" s="2" t="s">
        <v>47</v>
      </c>
      <c r="H9" s="2">
        <v>21710</v>
      </c>
      <c r="J9" s="2">
        <v>8</v>
      </c>
    </row>
    <row r="10" spans="1:10" x14ac:dyDescent="0.35">
      <c r="A10" s="2" t="s">
        <v>7</v>
      </c>
      <c r="B10" s="2" t="s">
        <v>8</v>
      </c>
      <c r="C10" s="2" t="s">
        <v>1424</v>
      </c>
      <c r="D10" s="2" t="str">
        <f>REPLACE(Table13456[[#This Row],[學生姓名]],2,1,"O")</f>
        <v>謝O安</v>
      </c>
      <c r="E10" s="2" t="s">
        <v>131</v>
      </c>
      <c r="F10" s="2" t="s">
        <v>85</v>
      </c>
      <c r="G10" s="2" t="s">
        <v>37</v>
      </c>
      <c r="H10" s="2">
        <v>17510</v>
      </c>
      <c r="J10" s="2">
        <v>9</v>
      </c>
    </row>
    <row r="11" spans="1:10" x14ac:dyDescent="0.35">
      <c r="A11" s="2" t="s">
        <v>7</v>
      </c>
      <c r="B11" s="2" t="s">
        <v>8</v>
      </c>
      <c r="C11" s="2" t="s">
        <v>1705</v>
      </c>
      <c r="D11" s="2" t="str">
        <f>REPLACE(Table13456[[#This Row],[學生姓名]],2,1,"O")</f>
        <v>潘O鈞</v>
      </c>
      <c r="E11" s="2" t="s">
        <v>131</v>
      </c>
      <c r="F11" s="2" t="s">
        <v>37</v>
      </c>
      <c r="G11" s="2" t="s">
        <v>13</v>
      </c>
      <c r="H11" s="2">
        <v>16140</v>
      </c>
      <c r="J11" s="2">
        <v>10</v>
      </c>
    </row>
    <row r="12" spans="1:10" x14ac:dyDescent="0.35">
      <c r="A12" s="2" t="s">
        <v>7</v>
      </c>
      <c r="B12" s="2" t="s">
        <v>8</v>
      </c>
      <c r="C12" s="2" t="s">
        <v>1485</v>
      </c>
      <c r="D12" s="2" t="str">
        <f>REPLACE(Table13456[[#This Row],[學生姓名]],2,1,"O")</f>
        <v>陳O蓁</v>
      </c>
      <c r="E12" s="2" t="s">
        <v>131</v>
      </c>
      <c r="F12" s="2" t="s">
        <v>131</v>
      </c>
      <c r="G12" s="2" t="s">
        <v>576</v>
      </c>
      <c r="H12" s="2">
        <v>15520</v>
      </c>
      <c r="J12" s="2">
        <v>11</v>
      </c>
    </row>
    <row r="13" spans="1:10" x14ac:dyDescent="0.35">
      <c r="A13" s="2" t="s">
        <v>7</v>
      </c>
      <c r="B13" s="2" t="s">
        <v>8</v>
      </c>
      <c r="C13" s="2" t="s">
        <v>1703</v>
      </c>
      <c r="D13" s="2" t="str">
        <f>REPLACE(Table13456[[#This Row],[學生姓名]],2,1,"O")</f>
        <v>陳O樂</v>
      </c>
      <c r="E13" s="2" t="s">
        <v>131</v>
      </c>
      <c r="F13" s="2" t="s">
        <v>35</v>
      </c>
      <c r="G13" s="2" t="s">
        <v>576</v>
      </c>
      <c r="H13" s="2">
        <v>14880</v>
      </c>
      <c r="J13" s="2">
        <v>12</v>
      </c>
    </row>
    <row r="14" spans="1:10" x14ac:dyDescent="0.35">
      <c r="A14" s="2" t="s">
        <v>7</v>
      </c>
      <c r="B14" s="2" t="s">
        <v>8</v>
      </c>
      <c r="C14" s="2" t="s">
        <v>1579</v>
      </c>
      <c r="D14" s="2" t="str">
        <f>REPLACE(Table13456[[#This Row],[學生姓名]],2,1,"O")</f>
        <v>張O維</v>
      </c>
      <c r="E14" s="2" t="s">
        <v>131</v>
      </c>
      <c r="F14" s="2" t="s">
        <v>227</v>
      </c>
      <c r="G14" s="2" t="s">
        <v>31</v>
      </c>
      <c r="H14" s="2">
        <v>14230</v>
      </c>
      <c r="J14" s="2">
        <v>13</v>
      </c>
    </row>
    <row r="15" spans="1:10" x14ac:dyDescent="0.35">
      <c r="A15" s="2" t="s">
        <v>7</v>
      </c>
      <c r="B15" s="2" t="s">
        <v>8</v>
      </c>
      <c r="C15" s="2" t="s">
        <v>1373</v>
      </c>
      <c r="D15" s="2" t="str">
        <f>REPLACE(Table13456[[#This Row],[學生姓名]],2,1,"O")</f>
        <v>鄭O傑</v>
      </c>
      <c r="E15" s="2" t="s">
        <v>131</v>
      </c>
      <c r="F15" s="2" t="s">
        <v>10</v>
      </c>
      <c r="G15" s="2" t="s">
        <v>33</v>
      </c>
      <c r="H15" s="2">
        <v>13630</v>
      </c>
      <c r="J15" s="2">
        <v>14</v>
      </c>
    </row>
    <row r="16" spans="1:10" x14ac:dyDescent="0.35">
      <c r="A16" s="2" t="s">
        <v>7</v>
      </c>
      <c r="B16" s="2" t="s">
        <v>8</v>
      </c>
      <c r="C16" s="2" t="s">
        <v>1569</v>
      </c>
      <c r="D16" s="2" t="str">
        <f>REPLACE(Table13456[[#This Row],[學生姓名]],2,1,"O")</f>
        <v>徐O恒</v>
      </c>
      <c r="E16" s="2" t="s">
        <v>131</v>
      </c>
      <c r="F16" s="2" t="s">
        <v>227</v>
      </c>
      <c r="G16" s="2" t="s">
        <v>11</v>
      </c>
      <c r="H16" s="2">
        <v>13120</v>
      </c>
      <c r="J16" s="2">
        <v>15</v>
      </c>
    </row>
    <row r="17" spans="1:10" x14ac:dyDescent="0.35">
      <c r="A17" s="2" t="s">
        <v>7</v>
      </c>
      <c r="B17" s="2" t="s">
        <v>8</v>
      </c>
      <c r="C17" s="2" t="s">
        <v>1700</v>
      </c>
      <c r="D17" s="2" t="str">
        <f>REPLACE(Table13456[[#This Row],[學生姓名]],2,1,"O")</f>
        <v>黃O涵</v>
      </c>
      <c r="E17" s="2" t="s">
        <v>131</v>
      </c>
      <c r="F17" s="2" t="s">
        <v>35</v>
      </c>
      <c r="G17" s="2" t="s">
        <v>61</v>
      </c>
      <c r="H17" s="2">
        <v>11990</v>
      </c>
      <c r="J17" s="2">
        <v>16</v>
      </c>
    </row>
    <row r="18" spans="1:10" x14ac:dyDescent="0.35">
      <c r="A18" s="2" t="s">
        <v>7</v>
      </c>
      <c r="B18" s="2" t="s">
        <v>8</v>
      </c>
      <c r="C18" s="2" t="s">
        <v>1710</v>
      </c>
      <c r="D18" s="2" t="str">
        <f>REPLACE(Table13456[[#This Row],[學生姓名]],2,1,"O")</f>
        <v>陳O諭</v>
      </c>
      <c r="E18" s="2" t="s">
        <v>131</v>
      </c>
      <c r="F18" s="2" t="s">
        <v>37</v>
      </c>
      <c r="G18" s="2" t="s">
        <v>23</v>
      </c>
      <c r="H18" s="2">
        <v>10950</v>
      </c>
      <c r="J18" s="2">
        <v>17</v>
      </c>
    </row>
    <row r="19" spans="1:10" x14ac:dyDescent="0.35">
      <c r="A19" s="2" t="s">
        <v>7</v>
      </c>
      <c r="B19" s="2" t="s">
        <v>8</v>
      </c>
      <c r="C19" s="2" t="s">
        <v>1488</v>
      </c>
      <c r="D19" s="2" t="str">
        <f>REPLACE(Table13456[[#This Row],[學生姓名]],2,1,"O")</f>
        <v>李O呈</v>
      </c>
      <c r="E19" s="2" t="s">
        <v>131</v>
      </c>
      <c r="F19" s="2" t="s">
        <v>161</v>
      </c>
      <c r="G19" s="2" t="s">
        <v>15</v>
      </c>
      <c r="H19" s="2">
        <v>10900</v>
      </c>
      <c r="J19" s="2">
        <v>18</v>
      </c>
    </row>
    <row r="20" spans="1:10" x14ac:dyDescent="0.35">
      <c r="A20" s="2" t="s">
        <v>7</v>
      </c>
      <c r="B20" s="2" t="s">
        <v>8</v>
      </c>
      <c r="C20" s="2" t="s">
        <v>1566</v>
      </c>
      <c r="D20" s="2" t="str">
        <f>REPLACE(Table13456[[#This Row],[學生姓名]],2,1,"O")</f>
        <v>李O臻</v>
      </c>
      <c r="E20" s="2" t="s">
        <v>131</v>
      </c>
      <c r="F20" s="2" t="s">
        <v>201</v>
      </c>
      <c r="G20" s="2" t="s">
        <v>59</v>
      </c>
      <c r="H20" s="2">
        <v>10650</v>
      </c>
      <c r="J20" s="2">
        <v>19</v>
      </c>
    </row>
    <row r="21" spans="1:10" x14ac:dyDescent="0.35">
      <c r="A21" s="2" t="s">
        <v>7</v>
      </c>
      <c r="B21" s="2" t="s">
        <v>8</v>
      </c>
      <c r="C21" s="2" t="s">
        <v>1547</v>
      </c>
      <c r="D21" s="2" t="str">
        <f>REPLACE(Table13456[[#This Row],[學生姓名]],2,1,"O")</f>
        <v>陳O安</v>
      </c>
      <c r="E21" s="2" t="s">
        <v>131</v>
      </c>
      <c r="F21" s="2" t="s">
        <v>201</v>
      </c>
      <c r="G21" s="2" t="s">
        <v>19</v>
      </c>
      <c r="H21" s="2">
        <v>9910</v>
      </c>
      <c r="J21" s="2">
        <v>20</v>
      </c>
    </row>
    <row r="22" spans="1:10" x14ac:dyDescent="0.35">
      <c r="A22" s="2" t="s">
        <v>7</v>
      </c>
      <c r="B22" s="2" t="s">
        <v>8</v>
      </c>
      <c r="C22" s="2" t="s">
        <v>1609</v>
      </c>
      <c r="D22" s="2" t="str">
        <f>REPLACE(Table13456[[#This Row],[學生姓名]],2,1,"O")</f>
        <v>張O熙</v>
      </c>
      <c r="E22" s="2" t="s">
        <v>131</v>
      </c>
      <c r="F22" s="2" t="s">
        <v>29</v>
      </c>
      <c r="G22" s="2" t="s">
        <v>37</v>
      </c>
      <c r="H22" s="2">
        <v>9770</v>
      </c>
      <c r="J22" s="2">
        <v>21</v>
      </c>
    </row>
    <row r="23" spans="1:10" x14ac:dyDescent="0.35">
      <c r="A23" s="2" t="s">
        <v>7</v>
      </c>
      <c r="B23" s="2" t="s">
        <v>8</v>
      </c>
      <c r="C23" s="2" t="s">
        <v>1595</v>
      </c>
      <c r="D23" s="2" t="str">
        <f>REPLACE(Table13456[[#This Row],[學生姓名]],2,1,"O")</f>
        <v>吳O葳</v>
      </c>
      <c r="E23" s="2" t="s">
        <v>131</v>
      </c>
      <c r="F23" s="2" t="s">
        <v>227</v>
      </c>
      <c r="G23" s="2" t="s">
        <v>576</v>
      </c>
      <c r="H23" s="2">
        <v>9610</v>
      </c>
      <c r="J23" s="2">
        <v>22</v>
      </c>
    </row>
    <row r="24" spans="1:10" x14ac:dyDescent="0.35">
      <c r="A24" s="2" t="s">
        <v>7</v>
      </c>
      <c r="B24" s="2" t="s">
        <v>8</v>
      </c>
      <c r="C24" s="2" t="s">
        <v>1532</v>
      </c>
      <c r="D24" s="2" t="str">
        <f>REPLACE(Table13456[[#This Row],[學生姓名]],2,1,"O")</f>
        <v>劉O辰</v>
      </c>
      <c r="E24" s="2" t="s">
        <v>131</v>
      </c>
      <c r="F24" s="2" t="s">
        <v>189</v>
      </c>
      <c r="G24" s="2" t="s">
        <v>45</v>
      </c>
      <c r="H24" s="2">
        <v>9600</v>
      </c>
      <c r="J24" s="2">
        <v>23</v>
      </c>
    </row>
    <row r="25" spans="1:10" x14ac:dyDescent="0.35">
      <c r="A25" s="2" t="s">
        <v>7</v>
      </c>
      <c r="B25" s="2" t="s">
        <v>8</v>
      </c>
      <c r="C25" s="2" t="s">
        <v>1433</v>
      </c>
      <c r="D25" s="2" t="str">
        <f>REPLACE(Table13456[[#This Row],[學生姓名]],2,1,"O")</f>
        <v>吳O承</v>
      </c>
      <c r="E25" s="2" t="s">
        <v>131</v>
      </c>
      <c r="F25" s="2" t="s">
        <v>105</v>
      </c>
      <c r="G25" s="2" t="s">
        <v>13</v>
      </c>
      <c r="H25" s="2">
        <v>9200</v>
      </c>
      <c r="J25" s="2">
        <v>24</v>
      </c>
    </row>
    <row r="26" spans="1:10" x14ac:dyDescent="0.35">
      <c r="A26" s="2" t="s">
        <v>7</v>
      </c>
      <c r="B26" s="2" t="s">
        <v>8</v>
      </c>
      <c r="C26" s="2" t="s">
        <v>585</v>
      </c>
      <c r="D26" s="2" t="str">
        <f>REPLACE(Table13456[[#This Row],[學生姓名]],2,1,"O")</f>
        <v>陳O丞</v>
      </c>
      <c r="E26" s="2" t="s">
        <v>131</v>
      </c>
      <c r="F26" s="2" t="s">
        <v>31</v>
      </c>
      <c r="G26" s="2" t="s">
        <v>27</v>
      </c>
      <c r="H26" s="2">
        <v>9090</v>
      </c>
      <c r="J26" s="2">
        <v>25</v>
      </c>
    </row>
    <row r="27" spans="1:10" x14ac:dyDescent="0.35">
      <c r="A27" s="2" t="s">
        <v>7</v>
      </c>
      <c r="B27" s="2" t="s">
        <v>8</v>
      </c>
      <c r="C27" s="2" t="s">
        <v>1391</v>
      </c>
      <c r="D27" s="2" t="str">
        <f>REPLACE(Table13456[[#This Row],[學生姓名]],2,1,"O")</f>
        <v>王O柏</v>
      </c>
      <c r="E27" s="2" t="s">
        <v>131</v>
      </c>
      <c r="F27" s="2" t="s">
        <v>65</v>
      </c>
      <c r="G27" s="2" t="s">
        <v>15</v>
      </c>
      <c r="H27" s="2">
        <v>8950</v>
      </c>
    </row>
    <row r="28" spans="1:10" x14ac:dyDescent="0.35">
      <c r="A28" s="2" t="s">
        <v>7</v>
      </c>
      <c r="B28" s="2" t="s">
        <v>8</v>
      </c>
      <c r="C28" s="2" t="s">
        <v>1405</v>
      </c>
      <c r="D28" s="2" t="str">
        <f>REPLACE(Table13456[[#This Row],[學生姓名]],2,1,"O")</f>
        <v>周O瑢</v>
      </c>
      <c r="E28" s="2" t="s">
        <v>131</v>
      </c>
      <c r="F28" s="2" t="s">
        <v>65</v>
      </c>
      <c r="G28" s="2" t="s">
        <v>43</v>
      </c>
      <c r="H28" s="2">
        <v>8530</v>
      </c>
    </row>
    <row r="29" spans="1:10" x14ac:dyDescent="0.35">
      <c r="A29" s="2" t="s">
        <v>7</v>
      </c>
      <c r="B29" s="2" t="s">
        <v>8</v>
      </c>
      <c r="C29" s="2" t="s">
        <v>1576</v>
      </c>
      <c r="D29" s="2" t="str">
        <f>REPLACE(Table13456[[#This Row],[學生姓名]],2,1,"O")</f>
        <v>吳O翰</v>
      </c>
      <c r="E29" s="2" t="s">
        <v>131</v>
      </c>
      <c r="F29" s="2" t="s">
        <v>227</v>
      </c>
      <c r="G29" s="2" t="s">
        <v>25</v>
      </c>
      <c r="H29" s="2">
        <v>8440</v>
      </c>
    </row>
    <row r="30" spans="1:10" x14ac:dyDescent="0.35">
      <c r="A30" s="2" t="s">
        <v>7</v>
      </c>
      <c r="B30" s="2" t="s">
        <v>8</v>
      </c>
      <c r="C30" s="2" t="s">
        <v>1651</v>
      </c>
      <c r="D30" s="2" t="str">
        <f>REPLACE(Table13456[[#This Row],[學生姓名]],2,1,"O")</f>
        <v>黃O哲</v>
      </c>
      <c r="E30" s="2" t="s">
        <v>131</v>
      </c>
      <c r="F30" s="2" t="s">
        <v>33</v>
      </c>
      <c r="G30" s="2" t="s">
        <v>19</v>
      </c>
      <c r="H30" s="2">
        <v>8400</v>
      </c>
    </row>
    <row r="31" spans="1:10" x14ac:dyDescent="0.35">
      <c r="A31" s="2" t="s">
        <v>7</v>
      </c>
      <c r="B31" s="2" t="s">
        <v>8</v>
      </c>
      <c r="C31" s="2" t="s">
        <v>1539</v>
      </c>
      <c r="D31" s="2" t="str">
        <f>REPLACE(Table13456[[#This Row],[學生姓名]],2,1,"O")</f>
        <v>林O涵</v>
      </c>
      <c r="E31" s="2" t="s">
        <v>131</v>
      </c>
      <c r="F31" s="2" t="s">
        <v>189</v>
      </c>
      <c r="G31" s="2" t="s">
        <v>57</v>
      </c>
      <c r="H31" s="2">
        <v>8230</v>
      </c>
    </row>
    <row r="32" spans="1:10" x14ac:dyDescent="0.35">
      <c r="A32" s="2" t="s">
        <v>7</v>
      </c>
      <c r="B32" s="2" t="s">
        <v>8</v>
      </c>
      <c r="C32" s="2" t="s">
        <v>1594</v>
      </c>
      <c r="D32" s="2" t="str">
        <f>REPLACE(Table13456[[#This Row],[學生姓名]],2,1,"O")</f>
        <v>蔣O卉</v>
      </c>
      <c r="E32" s="2" t="s">
        <v>131</v>
      </c>
      <c r="F32" s="2" t="s">
        <v>227</v>
      </c>
      <c r="G32" s="2" t="s">
        <v>159</v>
      </c>
      <c r="H32" s="2">
        <v>8030</v>
      </c>
    </row>
    <row r="33" spans="1:8" x14ac:dyDescent="0.35">
      <c r="A33" s="2" t="s">
        <v>7</v>
      </c>
      <c r="B33" s="2" t="s">
        <v>8</v>
      </c>
      <c r="C33" s="2" t="s">
        <v>1475</v>
      </c>
      <c r="D33" s="2" t="str">
        <f>REPLACE(Table13456[[#This Row],[學生姓名]],2,1,"O")</f>
        <v>方O瀅</v>
      </c>
      <c r="E33" s="2" t="s">
        <v>131</v>
      </c>
      <c r="F33" s="2" t="s">
        <v>131</v>
      </c>
      <c r="G33" s="2" t="s">
        <v>45</v>
      </c>
      <c r="H33" s="2">
        <v>8010</v>
      </c>
    </row>
    <row r="34" spans="1:8" x14ac:dyDescent="0.35">
      <c r="A34" s="2" t="s">
        <v>7</v>
      </c>
      <c r="B34" s="2" t="s">
        <v>8</v>
      </c>
      <c r="C34" s="2" t="s">
        <v>1493</v>
      </c>
      <c r="D34" s="2" t="str">
        <f>REPLACE(Table13456[[#This Row],[學生姓名]],2,1,"O")</f>
        <v>林O縯</v>
      </c>
      <c r="E34" s="2" t="s">
        <v>131</v>
      </c>
      <c r="F34" s="2" t="s">
        <v>161</v>
      </c>
      <c r="G34" s="2" t="s">
        <v>25</v>
      </c>
      <c r="H34" s="2">
        <v>7830</v>
      </c>
    </row>
    <row r="35" spans="1:8" x14ac:dyDescent="0.35">
      <c r="A35" s="2" t="s">
        <v>7</v>
      </c>
      <c r="B35" s="2" t="s">
        <v>8</v>
      </c>
      <c r="C35" s="2" t="s">
        <v>1606</v>
      </c>
      <c r="D35" s="2" t="str">
        <f>REPLACE(Table13456[[#This Row],[學生姓名]],2,1,"O")</f>
        <v>陳O盛</v>
      </c>
      <c r="E35" s="2" t="s">
        <v>131</v>
      </c>
      <c r="F35" s="2" t="s">
        <v>29</v>
      </c>
      <c r="G35" s="2" t="s">
        <v>31</v>
      </c>
      <c r="H35" s="2">
        <v>7740</v>
      </c>
    </row>
    <row r="36" spans="1:8" x14ac:dyDescent="0.35">
      <c r="A36" s="2" t="s">
        <v>7</v>
      </c>
      <c r="B36" s="2" t="s">
        <v>8</v>
      </c>
      <c r="C36" s="2" t="s">
        <v>1428</v>
      </c>
      <c r="D36" s="2" t="str">
        <f>REPLACE(Table13456[[#This Row],[學生姓名]],2,1,"O")</f>
        <v>尤O蓁</v>
      </c>
      <c r="E36" s="2" t="s">
        <v>131</v>
      </c>
      <c r="F36" s="2" t="s">
        <v>85</v>
      </c>
      <c r="G36" s="2" t="s">
        <v>49</v>
      </c>
      <c r="H36" s="2">
        <v>7710</v>
      </c>
    </row>
    <row r="37" spans="1:8" x14ac:dyDescent="0.35">
      <c r="A37" s="2" t="s">
        <v>7</v>
      </c>
      <c r="B37" s="2" t="s">
        <v>8</v>
      </c>
      <c r="C37" s="2" t="s">
        <v>1588</v>
      </c>
      <c r="D37" s="2" t="str">
        <f>REPLACE(Table13456[[#This Row],[學生姓名]],2,1,"O")</f>
        <v>陳O茜</v>
      </c>
      <c r="E37" s="2" t="s">
        <v>131</v>
      </c>
      <c r="F37" s="2" t="s">
        <v>227</v>
      </c>
      <c r="G37" s="2" t="s">
        <v>51</v>
      </c>
      <c r="H37" s="2">
        <v>7320</v>
      </c>
    </row>
    <row r="38" spans="1:8" x14ac:dyDescent="0.35">
      <c r="A38" s="2" t="s">
        <v>7</v>
      </c>
      <c r="B38" s="2" t="s">
        <v>8</v>
      </c>
      <c r="C38" s="2" t="s">
        <v>1701</v>
      </c>
      <c r="D38" s="2" t="str">
        <f>REPLACE(Table13456[[#This Row],[學生姓名]],2,1,"O")</f>
        <v>林O絜</v>
      </c>
      <c r="E38" s="2" t="s">
        <v>131</v>
      </c>
      <c r="F38" s="2" t="s">
        <v>35</v>
      </c>
      <c r="G38" s="2" t="s">
        <v>63</v>
      </c>
      <c r="H38" s="2">
        <v>7290</v>
      </c>
    </row>
    <row r="39" spans="1:8" x14ac:dyDescent="0.35">
      <c r="A39" s="2" t="s">
        <v>7</v>
      </c>
      <c r="B39" s="2" t="s">
        <v>8</v>
      </c>
      <c r="C39" s="2" t="s">
        <v>1685</v>
      </c>
      <c r="D39" s="2" t="str">
        <f>REPLACE(Table13456[[#This Row],[學生姓名]],2,1,"O")</f>
        <v>施O硯</v>
      </c>
      <c r="E39" s="2" t="s">
        <v>131</v>
      </c>
      <c r="F39" s="2" t="s">
        <v>35</v>
      </c>
      <c r="G39" s="2" t="s">
        <v>31</v>
      </c>
      <c r="H39" s="2">
        <v>7280</v>
      </c>
    </row>
    <row r="40" spans="1:8" x14ac:dyDescent="0.35">
      <c r="A40" s="2" t="s">
        <v>7</v>
      </c>
      <c r="B40" s="2" t="s">
        <v>8</v>
      </c>
      <c r="C40" s="2" t="s">
        <v>1515</v>
      </c>
      <c r="D40" s="2" t="str">
        <f>REPLACE(Table13456[[#This Row],[學生姓名]],2,1,"O")</f>
        <v>楊O瀚</v>
      </c>
      <c r="E40" s="2" t="s">
        <v>131</v>
      </c>
      <c r="F40" s="2" t="s">
        <v>189</v>
      </c>
      <c r="G40" s="2" t="s">
        <v>11</v>
      </c>
      <c r="H40" s="2">
        <v>7150</v>
      </c>
    </row>
    <row r="41" spans="1:8" x14ac:dyDescent="0.35">
      <c r="A41" s="2" t="s">
        <v>7</v>
      </c>
      <c r="B41" s="2" t="s">
        <v>8</v>
      </c>
      <c r="C41" s="2" t="s">
        <v>1387</v>
      </c>
      <c r="D41" s="2" t="str">
        <f>REPLACE(Table13456[[#This Row],[學生姓名]],2,1,"O")</f>
        <v>李O璇</v>
      </c>
      <c r="E41" s="2" t="s">
        <v>131</v>
      </c>
      <c r="F41" s="2" t="s">
        <v>10</v>
      </c>
      <c r="G41" s="2" t="s">
        <v>61</v>
      </c>
      <c r="H41" s="2">
        <v>7080</v>
      </c>
    </row>
    <row r="42" spans="1:8" x14ac:dyDescent="0.35">
      <c r="A42" s="2" t="s">
        <v>7</v>
      </c>
      <c r="B42" s="2" t="s">
        <v>8</v>
      </c>
      <c r="C42" s="2" t="s">
        <v>1476</v>
      </c>
      <c r="D42" s="2" t="str">
        <f>REPLACE(Table13456[[#This Row],[學生姓名]],2,1,"O")</f>
        <v>薛O榛</v>
      </c>
      <c r="E42" s="2" t="s">
        <v>131</v>
      </c>
      <c r="F42" s="2" t="s">
        <v>131</v>
      </c>
      <c r="G42" s="2" t="s">
        <v>47</v>
      </c>
      <c r="H42" s="2">
        <v>7040</v>
      </c>
    </row>
    <row r="43" spans="1:8" x14ac:dyDescent="0.35">
      <c r="A43" s="2" t="s">
        <v>7</v>
      </c>
      <c r="B43" s="2" t="s">
        <v>8</v>
      </c>
      <c r="C43" s="2" t="s">
        <v>1527</v>
      </c>
      <c r="D43" s="2" t="str">
        <f>REPLACE(Table13456[[#This Row],[學生姓名]],2,1,"O")</f>
        <v>林O廷</v>
      </c>
      <c r="E43" s="2" t="s">
        <v>131</v>
      </c>
      <c r="F43" s="2" t="s">
        <v>189</v>
      </c>
      <c r="G43" s="2" t="s">
        <v>35</v>
      </c>
      <c r="H43" s="2">
        <v>6900</v>
      </c>
    </row>
    <row r="44" spans="1:8" x14ac:dyDescent="0.35">
      <c r="A44" s="2" t="s">
        <v>7</v>
      </c>
      <c r="B44" s="2" t="s">
        <v>8</v>
      </c>
      <c r="C44" s="2" t="s">
        <v>1612</v>
      </c>
      <c r="D44" s="2" t="str">
        <f>REPLACE(Table13456[[#This Row],[學生姓名]],2,1,"O")</f>
        <v>顏O岑</v>
      </c>
      <c r="E44" s="2" t="s">
        <v>131</v>
      </c>
      <c r="F44" s="2" t="s">
        <v>29</v>
      </c>
      <c r="G44" s="2" t="s">
        <v>45</v>
      </c>
      <c r="H44" s="2">
        <v>6870</v>
      </c>
    </row>
    <row r="45" spans="1:8" x14ac:dyDescent="0.35">
      <c r="A45" s="2" t="s">
        <v>7</v>
      </c>
      <c r="B45" s="2" t="s">
        <v>8</v>
      </c>
      <c r="C45" s="2" t="s">
        <v>1449</v>
      </c>
      <c r="D45" s="2" t="str">
        <f>REPLACE(Table13456[[#This Row],[學生姓名]],2,1,"O")</f>
        <v>許O晴</v>
      </c>
      <c r="E45" s="2" t="s">
        <v>131</v>
      </c>
      <c r="F45" s="2" t="s">
        <v>105</v>
      </c>
      <c r="G45" s="2" t="s">
        <v>45</v>
      </c>
      <c r="H45" s="2">
        <v>6850</v>
      </c>
    </row>
    <row r="46" spans="1:8" x14ac:dyDescent="0.35">
      <c r="A46" s="2" t="s">
        <v>7</v>
      </c>
      <c r="B46" s="2" t="s">
        <v>8</v>
      </c>
      <c r="C46" s="2" t="s">
        <v>1653</v>
      </c>
      <c r="D46" s="2" t="str">
        <f>REPLACE(Table13456[[#This Row],[學生姓名]],2,1,"O")</f>
        <v>王O璿</v>
      </c>
      <c r="E46" s="2" t="s">
        <v>131</v>
      </c>
      <c r="F46" s="2" t="s">
        <v>33</v>
      </c>
      <c r="G46" s="2" t="s">
        <v>23</v>
      </c>
      <c r="H46" s="2">
        <v>6730</v>
      </c>
    </row>
    <row r="47" spans="1:8" x14ac:dyDescent="0.35">
      <c r="A47" s="2" t="s">
        <v>7</v>
      </c>
      <c r="B47" s="2" t="s">
        <v>8</v>
      </c>
      <c r="C47" s="2" t="s">
        <v>1642</v>
      </c>
      <c r="D47" s="2" t="str">
        <f>REPLACE(Table13456[[#This Row],[學生姓名]],2,1,"O")</f>
        <v>顏O甯</v>
      </c>
      <c r="E47" s="2" t="s">
        <v>131</v>
      </c>
      <c r="F47" s="2" t="s">
        <v>31</v>
      </c>
      <c r="G47" s="2" t="s">
        <v>55</v>
      </c>
      <c r="H47" s="2">
        <v>6680</v>
      </c>
    </row>
    <row r="48" spans="1:8" x14ac:dyDescent="0.35">
      <c r="A48" s="2" t="s">
        <v>7</v>
      </c>
      <c r="B48" s="2" t="s">
        <v>8</v>
      </c>
      <c r="C48" s="2" t="s">
        <v>1415</v>
      </c>
      <c r="D48" s="2" t="str">
        <f>REPLACE(Table13456[[#This Row],[學生姓名]],2,1,"O")</f>
        <v>廖O雯</v>
      </c>
      <c r="E48" s="2" t="s">
        <v>131</v>
      </c>
      <c r="F48" s="2" t="s">
        <v>65</v>
      </c>
      <c r="G48" s="2" t="s">
        <v>63</v>
      </c>
      <c r="H48" s="2">
        <v>6620</v>
      </c>
    </row>
    <row r="49" spans="1:8" x14ac:dyDescent="0.35">
      <c r="A49" s="2" t="s">
        <v>7</v>
      </c>
      <c r="B49" s="2" t="s">
        <v>8</v>
      </c>
      <c r="C49" s="2" t="s">
        <v>1706</v>
      </c>
      <c r="D49" s="2" t="str">
        <f>REPLACE(Table13456[[#This Row],[學生姓名]],2,1,"O")</f>
        <v>陳O勛</v>
      </c>
      <c r="E49" s="2" t="s">
        <v>131</v>
      </c>
      <c r="F49" s="2" t="s">
        <v>37</v>
      </c>
      <c r="G49" s="2" t="s">
        <v>15</v>
      </c>
      <c r="H49" s="2">
        <v>6610</v>
      </c>
    </row>
    <row r="50" spans="1:8" x14ac:dyDescent="0.35">
      <c r="A50" s="2" t="s">
        <v>7</v>
      </c>
      <c r="B50" s="2" t="s">
        <v>8</v>
      </c>
      <c r="C50" s="2" t="s">
        <v>1518</v>
      </c>
      <c r="D50" s="2" t="str">
        <f>REPLACE(Table13456[[#This Row],[學生姓名]],2,1,"O")</f>
        <v>楊O祐</v>
      </c>
      <c r="E50" s="2" t="s">
        <v>131</v>
      </c>
      <c r="F50" s="2" t="s">
        <v>189</v>
      </c>
      <c r="G50" s="2" t="s">
        <v>17</v>
      </c>
      <c r="H50" s="2">
        <v>6460</v>
      </c>
    </row>
    <row r="51" spans="1:8" x14ac:dyDescent="0.35">
      <c r="A51" s="2" t="s">
        <v>7</v>
      </c>
      <c r="B51" s="2" t="s">
        <v>8</v>
      </c>
      <c r="C51" s="2" t="s">
        <v>1585</v>
      </c>
      <c r="D51" s="2" t="str">
        <f>REPLACE(Table13456[[#This Row],[學生姓名]],2,1,"O")</f>
        <v>吳O誼</v>
      </c>
      <c r="E51" s="2" t="s">
        <v>131</v>
      </c>
      <c r="F51" s="2" t="s">
        <v>227</v>
      </c>
      <c r="G51" s="2" t="s">
        <v>45</v>
      </c>
      <c r="H51" s="2">
        <v>6270</v>
      </c>
    </row>
    <row r="52" spans="1:8" x14ac:dyDescent="0.35">
      <c r="A52" s="2" t="s">
        <v>7</v>
      </c>
      <c r="B52" s="2" t="s">
        <v>8</v>
      </c>
      <c r="C52" s="2" t="s">
        <v>1499</v>
      </c>
      <c r="D52" s="2" t="str">
        <f>REPLACE(Table13456[[#This Row],[學生姓名]],2,1,"O")</f>
        <v>吳O綺</v>
      </c>
      <c r="E52" s="2" t="s">
        <v>131</v>
      </c>
      <c r="F52" s="2" t="s">
        <v>161</v>
      </c>
      <c r="G52" s="2" t="s">
        <v>37</v>
      </c>
      <c r="H52" s="2">
        <v>6250</v>
      </c>
    </row>
    <row r="53" spans="1:8" x14ac:dyDescent="0.35">
      <c r="A53" s="2" t="s">
        <v>7</v>
      </c>
      <c r="B53" s="2" t="s">
        <v>8</v>
      </c>
      <c r="C53" s="2" t="s">
        <v>1618</v>
      </c>
      <c r="D53" s="2" t="str">
        <f>REPLACE(Table13456[[#This Row],[學生姓名]],2,1,"O")</f>
        <v>夏O甄</v>
      </c>
      <c r="E53" s="2" t="s">
        <v>131</v>
      </c>
      <c r="F53" s="2" t="s">
        <v>29</v>
      </c>
      <c r="G53" s="2" t="s">
        <v>57</v>
      </c>
      <c r="H53" s="2">
        <v>6250</v>
      </c>
    </row>
    <row r="54" spans="1:8" x14ac:dyDescent="0.35">
      <c r="A54" s="2" t="s">
        <v>7</v>
      </c>
      <c r="B54" s="2" t="s">
        <v>8</v>
      </c>
      <c r="C54" s="2" t="s">
        <v>1709</v>
      </c>
      <c r="D54" s="2" t="str">
        <f>REPLACE(Table13456[[#This Row],[學生姓名]],2,1,"O")</f>
        <v>曾O帆</v>
      </c>
      <c r="E54" s="2" t="s">
        <v>131</v>
      </c>
      <c r="F54" s="2" t="s">
        <v>37</v>
      </c>
      <c r="G54" s="2" t="s">
        <v>21</v>
      </c>
      <c r="H54" s="2">
        <v>6100</v>
      </c>
    </row>
    <row r="55" spans="1:8" x14ac:dyDescent="0.35">
      <c r="A55" s="2" t="s">
        <v>7</v>
      </c>
      <c r="B55" s="2" t="s">
        <v>8</v>
      </c>
      <c r="C55" s="2" t="s">
        <v>1677</v>
      </c>
      <c r="D55" s="2" t="str">
        <f>REPLACE(Table13456[[#This Row],[學生姓名]],2,1,"O")</f>
        <v>陳O恩</v>
      </c>
      <c r="E55" s="2" t="s">
        <v>131</v>
      </c>
      <c r="F55" s="2" t="s">
        <v>35</v>
      </c>
      <c r="G55" s="2" t="s">
        <v>15</v>
      </c>
      <c r="H55" s="2">
        <v>6060</v>
      </c>
    </row>
    <row r="56" spans="1:8" x14ac:dyDescent="0.35">
      <c r="A56" s="2" t="s">
        <v>7</v>
      </c>
      <c r="B56" s="2" t="s">
        <v>8</v>
      </c>
      <c r="C56" s="2" t="s">
        <v>1660</v>
      </c>
      <c r="D56" s="2" t="str">
        <f>REPLACE(Table13456[[#This Row],[學生姓名]],2,1,"O")</f>
        <v>黃O萱</v>
      </c>
      <c r="E56" s="2" t="s">
        <v>131</v>
      </c>
      <c r="F56" s="2" t="s">
        <v>33</v>
      </c>
      <c r="G56" s="2" t="s">
        <v>37</v>
      </c>
      <c r="H56" s="2">
        <v>6040</v>
      </c>
    </row>
    <row r="57" spans="1:8" x14ac:dyDescent="0.35">
      <c r="A57" s="2" t="s">
        <v>7</v>
      </c>
      <c r="B57" s="2" t="s">
        <v>8</v>
      </c>
      <c r="C57" s="2" t="s">
        <v>1456</v>
      </c>
      <c r="D57" s="2" t="str">
        <f>REPLACE(Table13456[[#This Row],[學生姓名]],2,1,"O")</f>
        <v>楊O文</v>
      </c>
      <c r="E57" s="2" t="s">
        <v>131</v>
      </c>
      <c r="F57" s="2" t="s">
        <v>105</v>
      </c>
      <c r="G57" s="2" t="s">
        <v>59</v>
      </c>
      <c r="H57" s="2">
        <v>5970</v>
      </c>
    </row>
    <row r="58" spans="1:8" x14ac:dyDescent="0.35">
      <c r="A58" s="2" t="s">
        <v>7</v>
      </c>
      <c r="B58" s="2" t="s">
        <v>8</v>
      </c>
      <c r="C58" s="2" t="s">
        <v>1670</v>
      </c>
      <c r="D58" s="2" t="str">
        <f>REPLACE(Table13456[[#This Row],[學生姓名]],2,1,"O")</f>
        <v>黃O葳</v>
      </c>
      <c r="E58" s="2" t="s">
        <v>131</v>
      </c>
      <c r="F58" s="2" t="s">
        <v>33</v>
      </c>
      <c r="G58" s="2" t="s">
        <v>57</v>
      </c>
      <c r="H58" s="2">
        <v>5890</v>
      </c>
    </row>
    <row r="59" spans="1:8" x14ac:dyDescent="0.35">
      <c r="A59" s="2" t="s">
        <v>7</v>
      </c>
      <c r="B59" s="2" t="s">
        <v>8</v>
      </c>
      <c r="C59" s="2" t="s">
        <v>1521</v>
      </c>
      <c r="D59" s="2" t="str">
        <f>REPLACE(Table13456[[#This Row],[學生姓名]],2,1,"O")</f>
        <v>陳O升</v>
      </c>
      <c r="E59" s="2" t="s">
        <v>131</v>
      </c>
      <c r="F59" s="2" t="s">
        <v>189</v>
      </c>
      <c r="G59" s="2" t="s">
        <v>23</v>
      </c>
      <c r="H59" s="2">
        <v>5840</v>
      </c>
    </row>
    <row r="60" spans="1:8" x14ac:dyDescent="0.35">
      <c r="A60" s="2" t="s">
        <v>7</v>
      </c>
      <c r="B60" s="2" t="s">
        <v>8</v>
      </c>
      <c r="C60" s="2" t="s">
        <v>1628</v>
      </c>
      <c r="D60" s="2" t="str">
        <f>REPLACE(Table13456[[#This Row],[學生姓名]],2,1,"O")</f>
        <v>鄭O桀</v>
      </c>
      <c r="E60" s="2" t="s">
        <v>131</v>
      </c>
      <c r="F60" s="2" t="s">
        <v>31</v>
      </c>
      <c r="G60" s="2" t="s">
        <v>25</v>
      </c>
      <c r="H60" s="2">
        <v>5640</v>
      </c>
    </row>
    <row r="61" spans="1:8" x14ac:dyDescent="0.35">
      <c r="A61" s="2" t="s">
        <v>7</v>
      </c>
      <c r="B61" s="2" t="s">
        <v>8</v>
      </c>
      <c r="C61" s="2" t="s">
        <v>1650</v>
      </c>
      <c r="D61" s="2" t="str">
        <f>REPLACE(Table13456[[#This Row],[學生姓名]],2,1,"O")</f>
        <v>翁O翔</v>
      </c>
      <c r="E61" s="2" t="s">
        <v>131</v>
      </c>
      <c r="F61" s="2" t="s">
        <v>33</v>
      </c>
      <c r="G61" s="2" t="s">
        <v>17</v>
      </c>
      <c r="H61" s="2">
        <v>5610</v>
      </c>
    </row>
    <row r="62" spans="1:8" x14ac:dyDescent="0.35">
      <c r="A62" s="2" t="s">
        <v>7</v>
      </c>
      <c r="B62" s="2" t="s">
        <v>8</v>
      </c>
      <c r="C62" s="2" t="s">
        <v>1671</v>
      </c>
      <c r="D62" s="2" t="str">
        <f>REPLACE(Table13456[[#This Row],[學生姓名]],2,1,"O")</f>
        <v>陳O禾</v>
      </c>
      <c r="E62" s="2" t="s">
        <v>131</v>
      </c>
      <c r="F62" s="2" t="s">
        <v>33</v>
      </c>
      <c r="G62" s="2" t="s">
        <v>59</v>
      </c>
      <c r="H62" s="2">
        <v>5580</v>
      </c>
    </row>
    <row r="63" spans="1:8" x14ac:dyDescent="0.35">
      <c r="A63" s="2" t="s">
        <v>7</v>
      </c>
      <c r="B63" s="2" t="s">
        <v>8</v>
      </c>
      <c r="C63" s="2" t="s">
        <v>1617</v>
      </c>
      <c r="D63" s="2" t="str">
        <f>REPLACE(Table13456[[#This Row],[學生姓名]],2,1,"O")</f>
        <v>高O綾</v>
      </c>
      <c r="E63" s="2" t="s">
        <v>131</v>
      </c>
      <c r="F63" s="2" t="s">
        <v>29</v>
      </c>
      <c r="G63" s="2" t="s">
        <v>55</v>
      </c>
      <c r="H63" s="2">
        <v>5550</v>
      </c>
    </row>
    <row r="64" spans="1:8" x14ac:dyDescent="0.35">
      <c r="A64" s="2" t="s">
        <v>7</v>
      </c>
      <c r="B64" s="2" t="s">
        <v>8</v>
      </c>
      <c r="C64" s="2" t="s">
        <v>1619</v>
      </c>
      <c r="D64" s="2" t="str">
        <f>REPLACE(Table13456[[#This Row],[學生姓名]],2,1,"O")</f>
        <v>許O禎</v>
      </c>
      <c r="E64" s="2" t="s">
        <v>131</v>
      </c>
      <c r="F64" s="2" t="s">
        <v>29</v>
      </c>
      <c r="G64" s="2" t="s">
        <v>59</v>
      </c>
      <c r="H64" s="2">
        <v>5470</v>
      </c>
    </row>
    <row r="65" spans="1:8" x14ac:dyDescent="0.35">
      <c r="A65" s="2" t="s">
        <v>7</v>
      </c>
      <c r="B65" s="2" t="s">
        <v>8</v>
      </c>
      <c r="C65" s="2" t="s">
        <v>1367</v>
      </c>
      <c r="D65" s="2" t="str">
        <f>REPLACE(Table13456[[#This Row],[學生姓名]],2,1,"O")</f>
        <v>楊O玄</v>
      </c>
      <c r="E65" s="2" t="s">
        <v>131</v>
      </c>
      <c r="F65" s="2" t="s">
        <v>10</v>
      </c>
      <c r="G65" s="2" t="s">
        <v>21</v>
      </c>
      <c r="H65" s="2">
        <v>5440</v>
      </c>
    </row>
    <row r="66" spans="1:8" x14ac:dyDescent="0.35">
      <c r="A66" s="2" t="s">
        <v>7</v>
      </c>
      <c r="B66" s="2" t="s">
        <v>8</v>
      </c>
      <c r="C66" s="2" t="s">
        <v>1393</v>
      </c>
      <c r="D66" s="2" t="str">
        <f>REPLACE(Table13456[[#This Row],[學生姓名]],2,1,"O")</f>
        <v>洪O鏵</v>
      </c>
      <c r="E66" s="2" t="s">
        <v>131</v>
      </c>
      <c r="F66" s="2" t="s">
        <v>65</v>
      </c>
      <c r="G66" s="2" t="s">
        <v>19</v>
      </c>
      <c r="H66" s="2">
        <v>5400</v>
      </c>
    </row>
    <row r="67" spans="1:8" x14ac:dyDescent="0.35">
      <c r="A67" s="2" t="s">
        <v>7</v>
      </c>
      <c r="B67" s="2" t="s">
        <v>8</v>
      </c>
      <c r="C67" s="2" t="s">
        <v>1681</v>
      </c>
      <c r="D67" s="2" t="str">
        <f>REPLACE(Table13456[[#This Row],[學生姓名]],2,1,"O")</f>
        <v>張O熙</v>
      </c>
      <c r="E67" s="2" t="s">
        <v>131</v>
      </c>
      <c r="F67" s="2" t="s">
        <v>35</v>
      </c>
      <c r="G67" s="2" t="s">
        <v>23</v>
      </c>
      <c r="H67" s="2">
        <v>5330</v>
      </c>
    </row>
    <row r="68" spans="1:8" x14ac:dyDescent="0.35">
      <c r="A68" s="2" t="s">
        <v>7</v>
      </c>
      <c r="B68" s="2" t="s">
        <v>8</v>
      </c>
      <c r="C68" s="2" t="s">
        <v>1624</v>
      </c>
      <c r="D68" s="2" t="str">
        <f>REPLACE(Table13456[[#This Row],[學生姓名]],2,1,"O")</f>
        <v>范O宇</v>
      </c>
      <c r="E68" s="2" t="s">
        <v>131</v>
      </c>
      <c r="F68" s="2" t="s">
        <v>31</v>
      </c>
      <c r="G68" s="2" t="s">
        <v>17</v>
      </c>
      <c r="H68" s="2">
        <v>5180</v>
      </c>
    </row>
    <row r="69" spans="1:8" x14ac:dyDescent="0.35">
      <c r="A69" s="2" t="s">
        <v>7</v>
      </c>
      <c r="B69" s="2" t="s">
        <v>8</v>
      </c>
      <c r="C69" s="2" t="s">
        <v>1383</v>
      </c>
      <c r="D69" s="2" t="str">
        <f>REPLACE(Table13456[[#This Row],[學生姓名]],2,1,"O")</f>
        <v>黃O勻</v>
      </c>
      <c r="E69" s="2" t="s">
        <v>131</v>
      </c>
      <c r="F69" s="2" t="s">
        <v>10</v>
      </c>
      <c r="G69" s="2" t="s">
        <v>53</v>
      </c>
      <c r="H69" s="2">
        <v>5100</v>
      </c>
    </row>
    <row r="70" spans="1:8" x14ac:dyDescent="0.35">
      <c r="A70" s="2" t="s">
        <v>7</v>
      </c>
      <c r="B70" s="2" t="s">
        <v>8</v>
      </c>
      <c r="C70" s="2" t="s">
        <v>1679</v>
      </c>
      <c r="D70" s="2" t="str">
        <f>REPLACE(Table13456[[#This Row],[學生姓名]],2,1,"O")</f>
        <v>呂O霆</v>
      </c>
      <c r="E70" s="2" t="s">
        <v>131</v>
      </c>
      <c r="F70" s="2" t="s">
        <v>35</v>
      </c>
      <c r="G70" s="2" t="s">
        <v>19</v>
      </c>
      <c r="H70" s="2">
        <v>4970</v>
      </c>
    </row>
    <row r="71" spans="1:8" x14ac:dyDescent="0.35">
      <c r="A71" s="2" t="s">
        <v>7</v>
      </c>
      <c r="B71" s="2" t="s">
        <v>8</v>
      </c>
      <c r="C71" s="2" t="s">
        <v>1418</v>
      </c>
      <c r="D71" s="2" t="str">
        <f>REPLACE(Table13456[[#This Row],[學生姓名]],2,1,"O")</f>
        <v>洪O廷</v>
      </c>
      <c r="E71" s="2" t="s">
        <v>131</v>
      </c>
      <c r="F71" s="2" t="s">
        <v>85</v>
      </c>
      <c r="G71" s="2" t="s">
        <v>13</v>
      </c>
      <c r="H71" s="2">
        <v>4900</v>
      </c>
    </row>
    <row r="72" spans="1:8" x14ac:dyDescent="0.35">
      <c r="A72" s="2" t="s">
        <v>7</v>
      </c>
      <c r="B72" s="2" t="s">
        <v>8</v>
      </c>
      <c r="C72" s="2" t="s">
        <v>1577</v>
      </c>
      <c r="D72" s="2" t="str">
        <f>REPLACE(Table13456[[#This Row],[學生姓名]],2,1,"O")</f>
        <v>黃O昱</v>
      </c>
      <c r="E72" s="2" t="s">
        <v>131</v>
      </c>
      <c r="F72" s="2" t="s">
        <v>227</v>
      </c>
      <c r="G72" s="2" t="s">
        <v>27</v>
      </c>
      <c r="H72" s="2">
        <v>4850</v>
      </c>
    </row>
    <row r="73" spans="1:8" x14ac:dyDescent="0.35">
      <c r="A73" s="2" t="s">
        <v>7</v>
      </c>
      <c r="B73" s="2" t="s">
        <v>8</v>
      </c>
      <c r="C73" s="2" t="s">
        <v>1505</v>
      </c>
      <c r="D73" s="2" t="str">
        <f>REPLACE(Table13456[[#This Row],[學生姓名]],2,1,"O")</f>
        <v>游O萱</v>
      </c>
      <c r="E73" s="2" t="s">
        <v>131</v>
      </c>
      <c r="F73" s="2" t="s">
        <v>161</v>
      </c>
      <c r="G73" s="2" t="s">
        <v>49</v>
      </c>
      <c r="H73" s="2">
        <v>4820</v>
      </c>
    </row>
    <row r="74" spans="1:8" x14ac:dyDescent="0.35">
      <c r="A74" s="2" t="s">
        <v>7</v>
      </c>
      <c r="B74" s="2" t="s">
        <v>8</v>
      </c>
      <c r="C74" s="2" t="s">
        <v>1443</v>
      </c>
      <c r="D74" s="2" t="str">
        <f>REPLACE(Table13456[[#This Row],[學生姓名]],2,1,"O")</f>
        <v>李O澔</v>
      </c>
      <c r="E74" s="2" t="s">
        <v>131</v>
      </c>
      <c r="F74" s="2" t="s">
        <v>105</v>
      </c>
      <c r="G74" s="2" t="s">
        <v>33</v>
      </c>
      <c r="H74" s="2">
        <v>4800</v>
      </c>
    </row>
    <row r="75" spans="1:8" x14ac:dyDescent="0.35">
      <c r="A75" s="2" t="s">
        <v>7</v>
      </c>
      <c r="B75" s="2" t="s">
        <v>8</v>
      </c>
      <c r="C75" s="2" t="s">
        <v>1458</v>
      </c>
      <c r="D75" s="2" t="str">
        <f>REPLACE(Table13456[[#This Row],[學生姓名]],2,1,"O")</f>
        <v>吳O瑀</v>
      </c>
      <c r="E75" s="2" t="s">
        <v>131</v>
      </c>
      <c r="F75" s="2" t="s">
        <v>105</v>
      </c>
      <c r="G75" s="2" t="s">
        <v>63</v>
      </c>
      <c r="H75" s="2">
        <v>4740</v>
      </c>
    </row>
    <row r="76" spans="1:8" x14ac:dyDescent="0.35">
      <c r="A76" s="2" t="s">
        <v>7</v>
      </c>
      <c r="B76" s="2" t="s">
        <v>8</v>
      </c>
      <c r="C76" s="2" t="s">
        <v>1549</v>
      </c>
      <c r="D76" s="2" t="str">
        <f>REPLACE(Table13456[[#This Row],[學生姓名]],2,1,"O")</f>
        <v>趙O辰</v>
      </c>
      <c r="E76" s="2" t="s">
        <v>131</v>
      </c>
      <c r="F76" s="2" t="s">
        <v>201</v>
      </c>
      <c r="G76" s="2" t="s">
        <v>23</v>
      </c>
      <c r="H76" s="2">
        <v>4710</v>
      </c>
    </row>
    <row r="77" spans="1:8" x14ac:dyDescent="0.35">
      <c r="A77" s="2" t="s">
        <v>7</v>
      </c>
      <c r="B77" s="2" t="s">
        <v>8</v>
      </c>
      <c r="C77" s="2" t="s">
        <v>1603</v>
      </c>
      <c r="D77" s="2" t="str">
        <f>REPLACE(Table13456[[#This Row],[學生姓名]],2,1,"O")</f>
        <v>陳O勛</v>
      </c>
      <c r="E77" s="2" t="s">
        <v>131</v>
      </c>
      <c r="F77" s="2" t="s">
        <v>29</v>
      </c>
      <c r="G77" s="2" t="s">
        <v>25</v>
      </c>
      <c r="H77" s="2">
        <v>4700</v>
      </c>
    </row>
    <row r="78" spans="1:8" x14ac:dyDescent="0.35">
      <c r="A78" s="2" t="s">
        <v>7</v>
      </c>
      <c r="B78" s="2" t="s">
        <v>8</v>
      </c>
      <c r="C78" s="2" t="s">
        <v>1380</v>
      </c>
      <c r="D78" s="2" t="str">
        <f>REPLACE(Table13456[[#This Row],[學生姓名]],2,1,"O")</f>
        <v>趙O蓁</v>
      </c>
      <c r="E78" s="2" t="s">
        <v>131</v>
      </c>
      <c r="F78" s="2" t="s">
        <v>10</v>
      </c>
      <c r="G78" s="2" t="s">
        <v>47</v>
      </c>
      <c r="H78" s="2">
        <v>4550</v>
      </c>
    </row>
    <row r="79" spans="1:8" x14ac:dyDescent="0.35">
      <c r="A79" s="2" t="s">
        <v>7</v>
      </c>
      <c r="B79" s="2" t="s">
        <v>8</v>
      </c>
      <c r="C79" s="2" t="s">
        <v>1531</v>
      </c>
      <c r="D79" s="2" t="str">
        <f>REPLACE(Table13456[[#This Row],[學生姓名]],2,1,"O")</f>
        <v>饒O筠</v>
      </c>
      <c r="E79" s="2" t="s">
        <v>131</v>
      </c>
      <c r="F79" s="2" t="s">
        <v>189</v>
      </c>
      <c r="G79" s="2" t="s">
        <v>43</v>
      </c>
      <c r="H79" s="2">
        <v>4520</v>
      </c>
    </row>
    <row r="80" spans="1:8" x14ac:dyDescent="0.35">
      <c r="A80" s="2" t="s">
        <v>7</v>
      </c>
      <c r="B80" s="2" t="s">
        <v>8</v>
      </c>
      <c r="C80" s="2" t="s">
        <v>1408</v>
      </c>
      <c r="D80" s="2" t="str">
        <f>REPLACE(Table13456[[#This Row],[學生姓名]],2,1,"O")</f>
        <v>陳O熹</v>
      </c>
      <c r="E80" s="2" t="s">
        <v>131</v>
      </c>
      <c r="F80" s="2" t="s">
        <v>65</v>
      </c>
      <c r="G80" s="2" t="s">
        <v>49</v>
      </c>
      <c r="H80" s="2">
        <v>4490</v>
      </c>
    </row>
    <row r="81" spans="1:8" x14ac:dyDescent="0.35">
      <c r="A81" s="2" t="s">
        <v>7</v>
      </c>
      <c r="B81" s="2" t="s">
        <v>8</v>
      </c>
      <c r="C81" s="2" t="s">
        <v>1466</v>
      </c>
      <c r="D81" s="2" t="str">
        <f>REPLACE(Table13456[[#This Row],[學生姓名]],2,1,"O")</f>
        <v>石O承</v>
      </c>
      <c r="E81" s="2" t="s">
        <v>131</v>
      </c>
      <c r="F81" s="2" t="s">
        <v>131</v>
      </c>
      <c r="G81" s="2" t="s">
        <v>27</v>
      </c>
      <c r="H81" s="2">
        <v>4460</v>
      </c>
    </row>
    <row r="82" spans="1:8" x14ac:dyDescent="0.35">
      <c r="A82" s="2" t="s">
        <v>7</v>
      </c>
      <c r="B82" s="2" t="s">
        <v>8</v>
      </c>
      <c r="C82" s="2" t="s">
        <v>1641</v>
      </c>
      <c r="D82" s="2" t="str">
        <f>REPLACE(Table13456[[#This Row],[學生姓名]],2,1,"O")</f>
        <v>吳O芯</v>
      </c>
      <c r="E82" s="2" t="s">
        <v>131</v>
      </c>
      <c r="F82" s="2" t="s">
        <v>31</v>
      </c>
      <c r="G82" s="2" t="s">
        <v>53</v>
      </c>
      <c r="H82" s="2">
        <v>4460</v>
      </c>
    </row>
    <row r="83" spans="1:8" x14ac:dyDescent="0.35">
      <c r="A83" s="2" t="s">
        <v>7</v>
      </c>
      <c r="B83" s="2" t="s">
        <v>8</v>
      </c>
      <c r="C83" s="2" t="s">
        <v>1523</v>
      </c>
      <c r="D83" s="2" t="str">
        <f>REPLACE(Table13456[[#This Row],[學生姓名]],2,1,"O")</f>
        <v>黃O軍</v>
      </c>
      <c r="E83" s="2" t="s">
        <v>131</v>
      </c>
      <c r="F83" s="2" t="s">
        <v>189</v>
      </c>
      <c r="G83" s="2" t="s">
        <v>27</v>
      </c>
      <c r="H83" s="2">
        <v>4440</v>
      </c>
    </row>
    <row r="84" spans="1:8" x14ac:dyDescent="0.35">
      <c r="A84" s="2" t="s">
        <v>7</v>
      </c>
      <c r="B84" s="2" t="s">
        <v>8</v>
      </c>
      <c r="C84" s="2" t="s">
        <v>1412</v>
      </c>
      <c r="D84" s="2" t="str">
        <f>REPLACE(Table13456[[#This Row],[學生姓名]],2,1,"O")</f>
        <v>鄭O璇</v>
      </c>
      <c r="E84" s="2" t="s">
        <v>131</v>
      </c>
      <c r="F84" s="2" t="s">
        <v>65</v>
      </c>
      <c r="G84" s="2" t="s">
        <v>57</v>
      </c>
      <c r="H84" s="2">
        <v>4390</v>
      </c>
    </row>
    <row r="85" spans="1:8" x14ac:dyDescent="0.35">
      <c r="A85" s="2" t="s">
        <v>7</v>
      </c>
      <c r="B85" s="2" t="s">
        <v>8</v>
      </c>
      <c r="C85" s="2" t="s">
        <v>1397</v>
      </c>
      <c r="D85" s="2" t="str">
        <f>REPLACE(Table13456[[#This Row],[學生姓名]],2,1,"O")</f>
        <v>莊O傑</v>
      </c>
      <c r="E85" s="2" t="s">
        <v>131</v>
      </c>
      <c r="F85" s="2" t="s">
        <v>65</v>
      </c>
      <c r="G85" s="2" t="s">
        <v>27</v>
      </c>
      <c r="H85" s="2">
        <v>4320</v>
      </c>
    </row>
    <row r="86" spans="1:8" x14ac:dyDescent="0.35">
      <c r="A86" s="2" t="s">
        <v>7</v>
      </c>
      <c r="B86" s="2" t="s">
        <v>8</v>
      </c>
      <c r="C86" s="2" t="s">
        <v>1578</v>
      </c>
      <c r="D86" s="2" t="str">
        <f>REPLACE(Table13456[[#This Row],[學生姓名]],2,1,"O")</f>
        <v>黃O甯</v>
      </c>
      <c r="E86" s="2" t="s">
        <v>131</v>
      </c>
      <c r="F86" s="2" t="s">
        <v>227</v>
      </c>
      <c r="G86" s="2" t="s">
        <v>29</v>
      </c>
      <c r="H86" s="2">
        <v>4300</v>
      </c>
    </row>
    <row r="87" spans="1:8" x14ac:dyDescent="0.35">
      <c r="A87" s="2" t="s">
        <v>7</v>
      </c>
      <c r="B87" s="2" t="s">
        <v>8</v>
      </c>
      <c r="C87" s="2" t="s">
        <v>1599</v>
      </c>
      <c r="D87" s="2" t="str">
        <f>REPLACE(Table13456[[#This Row],[學生姓名]],2,1,"O")</f>
        <v>陳O誌</v>
      </c>
      <c r="E87" s="2" t="s">
        <v>131</v>
      </c>
      <c r="F87" s="2" t="s">
        <v>29</v>
      </c>
      <c r="G87" s="2" t="s">
        <v>17</v>
      </c>
      <c r="H87" s="2">
        <v>4270</v>
      </c>
    </row>
    <row r="88" spans="1:8" x14ac:dyDescent="0.35">
      <c r="A88" s="2" t="s">
        <v>7</v>
      </c>
      <c r="B88" s="2" t="s">
        <v>8</v>
      </c>
      <c r="C88" s="2" t="s">
        <v>1586</v>
      </c>
      <c r="D88" s="2" t="str">
        <f>REPLACE(Table13456[[#This Row],[學生姓名]],2,1,"O")</f>
        <v>謝O芮</v>
      </c>
      <c r="E88" s="2" t="s">
        <v>131</v>
      </c>
      <c r="F88" s="2" t="s">
        <v>227</v>
      </c>
      <c r="G88" s="2" t="s">
        <v>47</v>
      </c>
      <c r="H88" s="2">
        <v>4170</v>
      </c>
    </row>
    <row r="89" spans="1:8" x14ac:dyDescent="0.35">
      <c r="A89" s="2" t="s">
        <v>7</v>
      </c>
      <c r="B89" s="2" t="s">
        <v>8</v>
      </c>
      <c r="C89" s="2" t="s">
        <v>1390</v>
      </c>
      <c r="D89" s="2" t="str">
        <f>REPLACE(Table13456[[#This Row],[學生姓名]],2,1,"O")</f>
        <v>劉O均</v>
      </c>
      <c r="E89" s="2" t="s">
        <v>131</v>
      </c>
      <c r="F89" s="2" t="s">
        <v>65</v>
      </c>
      <c r="G89" s="2" t="s">
        <v>13</v>
      </c>
      <c r="H89" s="2">
        <v>4160</v>
      </c>
    </row>
    <row r="90" spans="1:8" x14ac:dyDescent="0.35">
      <c r="A90" s="2" t="s">
        <v>7</v>
      </c>
      <c r="B90" s="2" t="s">
        <v>8</v>
      </c>
      <c r="C90" s="2" t="s">
        <v>1402</v>
      </c>
      <c r="D90" s="2" t="str">
        <f>REPLACE(Table13456[[#This Row],[學生姓名]],2,1,"O")</f>
        <v>張O裕宸</v>
      </c>
      <c r="E90" s="2" t="s">
        <v>131</v>
      </c>
      <c r="F90" s="2" t="s">
        <v>65</v>
      </c>
      <c r="G90" s="2" t="s">
        <v>37</v>
      </c>
      <c r="H90" s="2">
        <v>4060</v>
      </c>
    </row>
    <row r="91" spans="1:8" x14ac:dyDescent="0.35">
      <c r="A91" s="2" t="s">
        <v>7</v>
      </c>
      <c r="B91" s="2" t="s">
        <v>8</v>
      </c>
      <c r="C91" s="2" t="s">
        <v>1543</v>
      </c>
      <c r="D91" s="2" t="str">
        <f>REPLACE(Table13456[[#This Row],[學生姓名]],2,1,"O")</f>
        <v>楊O峻</v>
      </c>
      <c r="E91" s="2" t="s">
        <v>131</v>
      </c>
      <c r="F91" s="2" t="s">
        <v>201</v>
      </c>
      <c r="G91" s="2" t="s">
        <v>11</v>
      </c>
      <c r="H91" s="2">
        <v>4050</v>
      </c>
    </row>
    <row r="92" spans="1:8" x14ac:dyDescent="0.35">
      <c r="A92" s="2" t="s">
        <v>7</v>
      </c>
      <c r="B92" s="2" t="s">
        <v>8</v>
      </c>
      <c r="C92" s="2" t="s">
        <v>1663</v>
      </c>
      <c r="D92" s="2" t="str">
        <f>REPLACE(Table13456[[#This Row],[學生姓名]],2,1,"O")</f>
        <v>黃O方</v>
      </c>
      <c r="E92" s="2" t="s">
        <v>131</v>
      </c>
      <c r="F92" s="2" t="s">
        <v>33</v>
      </c>
      <c r="G92" s="2" t="s">
        <v>43</v>
      </c>
      <c r="H92" s="2">
        <v>4040</v>
      </c>
    </row>
    <row r="93" spans="1:8" x14ac:dyDescent="0.35">
      <c r="A93" s="2" t="s">
        <v>7</v>
      </c>
      <c r="B93" s="2" t="s">
        <v>8</v>
      </c>
      <c r="C93" s="2" t="s">
        <v>1637</v>
      </c>
      <c r="D93" s="2" t="str">
        <f>REPLACE(Table13456[[#This Row],[學生姓名]],2,1,"O")</f>
        <v>蔡O晴</v>
      </c>
      <c r="E93" s="2" t="s">
        <v>131</v>
      </c>
      <c r="F93" s="2" t="s">
        <v>31</v>
      </c>
      <c r="G93" s="2" t="s">
        <v>45</v>
      </c>
      <c r="H93" s="2">
        <v>4010</v>
      </c>
    </row>
    <row r="94" spans="1:8" x14ac:dyDescent="0.35">
      <c r="A94" s="2" t="s">
        <v>7</v>
      </c>
      <c r="B94" s="2" t="s">
        <v>8</v>
      </c>
      <c r="C94" s="2" t="s">
        <v>1695</v>
      </c>
      <c r="D94" s="2" t="str">
        <f>REPLACE(Table13456[[#This Row],[學生姓名]],2,1,"O")</f>
        <v>陳O諭</v>
      </c>
      <c r="E94" s="2" t="s">
        <v>131</v>
      </c>
      <c r="F94" s="2" t="s">
        <v>35</v>
      </c>
      <c r="G94" s="2" t="s">
        <v>51</v>
      </c>
      <c r="H94" s="2">
        <v>3990</v>
      </c>
    </row>
    <row r="95" spans="1:8" x14ac:dyDescent="0.35">
      <c r="A95" s="2" t="s">
        <v>7</v>
      </c>
      <c r="B95" s="2" t="s">
        <v>8</v>
      </c>
      <c r="C95" s="2" t="s">
        <v>1444</v>
      </c>
      <c r="D95" s="2" t="str">
        <f>REPLACE(Table13456[[#This Row],[學生姓名]],2,1,"O")</f>
        <v>陳O晴</v>
      </c>
      <c r="E95" s="2" t="s">
        <v>131</v>
      </c>
      <c r="F95" s="2" t="s">
        <v>105</v>
      </c>
      <c r="G95" s="2" t="s">
        <v>35</v>
      </c>
      <c r="H95" s="2">
        <v>3980</v>
      </c>
    </row>
    <row r="96" spans="1:8" x14ac:dyDescent="0.35">
      <c r="A96" s="2" t="s">
        <v>7</v>
      </c>
      <c r="B96" s="2" t="s">
        <v>8</v>
      </c>
      <c r="C96" s="2" t="s">
        <v>1362</v>
      </c>
      <c r="D96" s="2" t="str">
        <f>REPLACE(Table13456[[#This Row],[學生姓名]],2,1,"O")</f>
        <v>張O禎</v>
      </c>
      <c r="E96" s="2" t="s">
        <v>131</v>
      </c>
      <c r="F96" s="2" t="s">
        <v>10</v>
      </c>
      <c r="G96" s="2" t="s">
        <v>11</v>
      </c>
      <c r="H96" s="2">
        <v>3960</v>
      </c>
    </row>
    <row r="97" spans="1:8" x14ac:dyDescent="0.35">
      <c r="A97" s="2" t="s">
        <v>7</v>
      </c>
      <c r="B97" s="2" t="s">
        <v>8</v>
      </c>
      <c r="C97" s="2" t="s">
        <v>1583</v>
      </c>
      <c r="D97" s="2" t="str">
        <f>REPLACE(Table13456[[#This Row],[學生姓名]],2,1,"O")</f>
        <v>陳O綾</v>
      </c>
      <c r="E97" s="2" t="s">
        <v>131</v>
      </c>
      <c r="F97" s="2" t="s">
        <v>227</v>
      </c>
      <c r="G97" s="2" t="s">
        <v>41</v>
      </c>
      <c r="H97" s="2">
        <v>3920</v>
      </c>
    </row>
    <row r="98" spans="1:8" x14ac:dyDescent="0.35">
      <c r="A98" s="2" t="s">
        <v>7</v>
      </c>
      <c r="B98" s="2" t="s">
        <v>8</v>
      </c>
      <c r="C98" s="2" t="s">
        <v>1625</v>
      </c>
      <c r="D98" s="2" t="str">
        <f>REPLACE(Table13456[[#This Row],[學生姓名]],2,1,"O")</f>
        <v>施O融</v>
      </c>
      <c r="E98" s="2" t="s">
        <v>131</v>
      </c>
      <c r="F98" s="2" t="s">
        <v>31</v>
      </c>
      <c r="G98" s="2" t="s">
        <v>19</v>
      </c>
      <c r="H98" s="2">
        <v>3910</v>
      </c>
    </row>
    <row r="99" spans="1:8" x14ac:dyDescent="0.35">
      <c r="A99" s="2" t="s">
        <v>7</v>
      </c>
      <c r="B99" s="2" t="s">
        <v>8</v>
      </c>
      <c r="C99" s="2" t="s">
        <v>1721</v>
      </c>
      <c r="D99" s="2" t="str">
        <f>REPLACE(Table13456[[#This Row],[學生姓名]],2,1,"O")</f>
        <v>邱O雅</v>
      </c>
      <c r="E99" s="2" t="s">
        <v>131</v>
      </c>
      <c r="F99" s="2" t="s">
        <v>37</v>
      </c>
      <c r="G99" s="2" t="s">
        <v>45</v>
      </c>
      <c r="H99" s="2">
        <v>3910</v>
      </c>
    </row>
    <row r="100" spans="1:8" x14ac:dyDescent="0.35">
      <c r="A100" s="2" t="s">
        <v>7</v>
      </c>
      <c r="B100" s="2" t="s">
        <v>8</v>
      </c>
      <c r="C100" s="2" t="s">
        <v>1474</v>
      </c>
      <c r="D100" s="2" t="str">
        <f>REPLACE(Table13456[[#This Row],[學生姓名]],2,1,"O")</f>
        <v>洪O妍</v>
      </c>
      <c r="E100" s="2" t="s">
        <v>131</v>
      </c>
      <c r="F100" s="2" t="s">
        <v>131</v>
      </c>
      <c r="G100" s="2" t="s">
        <v>43</v>
      </c>
      <c r="H100" s="2">
        <v>3900</v>
      </c>
    </row>
    <row r="101" spans="1:8" x14ac:dyDescent="0.35">
      <c r="A101" s="2" t="s">
        <v>7</v>
      </c>
      <c r="B101" s="2" t="s">
        <v>8</v>
      </c>
      <c r="C101" s="2" t="s">
        <v>1582</v>
      </c>
      <c r="D101" s="2" t="str">
        <f>REPLACE(Table13456[[#This Row],[學生姓名]],2,1,"O")</f>
        <v>黃O甯</v>
      </c>
      <c r="E101" s="2" t="s">
        <v>131</v>
      </c>
      <c r="F101" s="2" t="s">
        <v>227</v>
      </c>
      <c r="G101" s="2" t="s">
        <v>39</v>
      </c>
      <c r="H101" s="2">
        <v>3800</v>
      </c>
    </row>
    <row r="102" spans="1:8" x14ac:dyDescent="0.35">
      <c r="A102" s="2" t="s">
        <v>7</v>
      </c>
      <c r="B102" s="2" t="s">
        <v>8</v>
      </c>
      <c r="C102" s="2" t="s">
        <v>1623</v>
      </c>
      <c r="D102" s="2" t="str">
        <f>REPLACE(Table13456[[#This Row],[學生姓名]],2,1,"O")</f>
        <v>彭O鋕</v>
      </c>
      <c r="E102" s="2" t="s">
        <v>131</v>
      </c>
      <c r="F102" s="2" t="s">
        <v>31</v>
      </c>
      <c r="G102" s="2" t="s">
        <v>15</v>
      </c>
      <c r="H102" s="2">
        <v>3770</v>
      </c>
    </row>
    <row r="103" spans="1:8" x14ac:dyDescent="0.35">
      <c r="A103" s="2" t="s">
        <v>7</v>
      </c>
      <c r="B103" s="2" t="s">
        <v>8</v>
      </c>
      <c r="C103" s="2" t="s">
        <v>1557</v>
      </c>
      <c r="D103" s="2" t="str">
        <f>REPLACE(Table13456[[#This Row],[學生姓名]],2,1,"O")</f>
        <v>李O臻</v>
      </c>
      <c r="E103" s="2" t="s">
        <v>131</v>
      </c>
      <c r="F103" s="2" t="s">
        <v>201</v>
      </c>
      <c r="G103" s="2" t="s">
        <v>39</v>
      </c>
      <c r="H103" s="2">
        <v>3750</v>
      </c>
    </row>
    <row r="104" spans="1:8" x14ac:dyDescent="0.35">
      <c r="A104" s="2" t="s">
        <v>7</v>
      </c>
      <c r="B104" s="2" t="s">
        <v>8</v>
      </c>
      <c r="C104" s="2" t="s">
        <v>1421</v>
      </c>
      <c r="D104" s="2" t="str">
        <f>REPLACE(Table13456[[#This Row],[學生姓名]],2,1,"O")</f>
        <v>楊O博</v>
      </c>
      <c r="E104" s="2" t="s">
        <v>131</v>
      </c>
      <c r="F104" s="2" t="s">
        <v>85</v>
      </c>
      <c r="G104" s="2" t="s">
        <v>27</v>
      </c>
      <c r="H104" s="2">
        <v>3720</v>
      </c>
    </row>
    <row r="105" spans="1:8" x14ac:dyDescent="0.35">
      <c r="A105" s="2" t="s">
        <v>7</v>
      </c>
      <c r="B105" s="2" t="s">
        <v>8</v>
      </c>
      <c r="C105" s="2" t="s">
        <v>1372</v>
      </c>
      <c r="D105" s="2" t="str">
        <f>REPLACE(Table13456[[#This Row],[學生姓名]],2,1,"O")</f>
        <v>施O凱</v>
      </c>
      <c r="E105" s="2" t="s">
        <v>131</v>
      </c>
      <c r="F105" s="2" t="s">
        <v>10</v>
      </c>
      <c r="G105" s="2" t="s">
        <v>31</v>
      </c>
      <c r="H105" s="2">
        <v>3710</v>
      </c>
    </row>
    <row r="106" spans="1:8" x14ac:dyDescent="0.35">
      <c r="A106" s="2" t="s">
        <v>7</v>
      </c>
      <c r="B106" s="2" t="s">
        <v>8</v>
      </c>
      <c r="C106" s="2" t="s">
        <v>1484</v>
      </c>
      <c r="D106" s="2" t="str">
        <f>REPLACE(Table13456[[#This Row],[學生姓名]],2,1,"O")</f>
        <v>林O岑</v>
      </c>
      <c r="E106" s="2" t="s">
        <v>131</v>
      </c>
      <c r="F106" s="2" t="s">
        <v>131</v>
      </c>
      <c r="G106" s="2" t="s">
        <v>159</v>
      </c>
      <c r="H106" s="2">
        <v>3690</v>
      </c>
    </row>
    <row r="107" spans="1:8" x14ac:dyDescent="0.35">
      <c r="A107" s="2" t="s">
        <v>7</v>
      </c>
      <c r="B107" s="2" t="s">
        <v>8</v>
      </c>
      <c r="C107" s="2" t="s">
        <v>1413</v>
      </c>
      <c r="D107" s="2" t="str">
        <f>REPLACE(Table13456[[#This Row],[學生姓名]],2,1,"O")</f>
        <v>林O童</v>
      </c>
      <c r="E107" s="2" t="s">
        <v>131</v>
      </c>
      <c r="F107" s="2" t="s">
        <v>65</v>
      </c>
      <c r="G107" s="2" t="s">
        <v>59</v>
      </c>
      <c r="H107" s="2">
        <v>3630</v>
      </c>
    </row>
    <row r="108" spans="1:8" x14ac:dyDescent="0.35">
      <c r="A108" s="2" t="s">
        <v>7</v>
      </c>
      <c r="B108" s="2" t="s">
        <v>8</v>
      </c>
      <c r="C108" s="2" t="s">
        <v>1553</v>
      </c>
      <c r="D108" s="2" t="str">
        <f>REPLACE(Table13456[[#This Row],[學生姓名]],2,1,"O")</f>
        <v>吳O廷</v>
      </c>
      <c r="E108" s="2" t="s">
        <v>131</v>
      </c>
      <c r="F108" s="2" t="s">
        <v>201</v>
      </c>
      <c r="G108" s="2" t="s">
        <v>31</v>
      </c>
      <c r="H108" s="2">
        <v>3600</v>
      </c>
    </row>
    <row r="109" spans="1:8" x14ac:dyDescent="0.35">
      <c r="A109" s="2" t="s">
        <v>7</v>
      </c>
      <c r="B109" s="2" t="s">
        <v>8</v>
      </c>
      <c r="C109" s="2" t="s">
        <v>1482</v>
      </c>
      <c r="D109" s="2" t="str">
        <f>REPLACE(Table13456[[#This Row],[學生姓名]],2,1,"O")</f>
        <v>侯O緹</v>
      </c>
      <c r="E109" s="2" t="s">
        <v>131</v>
      </c>
      <c r="F109" s="2" t="s">
        <v>131</v>
      </c>
      <c r="G109" s="2" t="s">
        <v>61</v>
      </c>
      <c r="H109" s="2">
        <v>3580</v>
      </c>
    </row>
    <row r="110" spans="1:8" x14ac:dyDescent="0.35">
      <c r="A110" s="2" t="s">
        <v>7</v>
      </c>
      <c r="B110" s="2" t="s">
        <v>8</v>
      </c>
      <c r="C110" s="2" t="s">
        <v>1591</v>
      </c>
      <c r="D110" s="2" t="str">
        <f>REPLACE(Table13456[[#This Row],[學生姓名]],2,1,"O")</f>
        <v>林O雨</v>
      </c>
      <c r="E110" s="2" t="s">
        <v>131</v>
      </c>
      <c r="F110" s="2" t="s">
        <v>227</v>
      </c>
      <c r="G110" s="2" t="s">
        <v>57</v>
      </c>
      <c r="H110" s="2">
        <v>3540</v>
      </c>
    </row>
    <row r="111" spans="1:8" x14ac:dyDescent="0.35">
      <c r="A111" s="2" t="s">
        <v>7</v>
      </c>
      <c r="B111" s="2" t="s">
        <v>8</v>
      </c>
      <c r="C111" s="2" t="s">
        <v>1690</v>
      </c>
      <c r="D111" s="2" t="str">
        <f>REPLACE(Table13456[[#This Row],[學生姓名]],2,1,"O")</f>
        <v>何O潔</v>
      </c>
      <c r="E111" s="2" t="s">
        <v>131</v>
      </c>
      <c r="F111" s="2" t="s">
        <v>35</v>
      </c>
      <c r="G111" s="2" t="s">
        <v>41</v>
      </c>
      <c r="H111" s="2">
        <v>3530</v>
      </c>
    </row>
    <row r="112" spans="1:8" x14ac:dyDescent="0.35">
      <c r="A112" s="2" t="s">
        <v>7</v>
      </c>
      <c r="B112" s="2" t="s">
        <v>8</v>
      </c>
      <c r="C112" s="2" t="s">
        <v>1494</v>
      </c>
      <c r="D112" s="2" t="str">
        <f>REPLACE(Table13456[[#This Row],[學生姓名]],2,1,"O")</f>
        <v>林O佑</v>
      </c>
      <c r="E112" s="2" t="s">
        <v>131</v>
      </c>
      <c r="F112" s="2" t="s">
        <v>161</v>
      </c>
      <c r="G112" s="2" t="s">
        <v>27</v>
      </c>
      <c r="H112" s="2">
        <v>3500</v>
      </c>
    </row>
    <row r="113" spans="1:8" x14ac:dyDescent="0.35">
      <c r="A113" s="2" t="s">
        <v>7</v>
      </c>
      <c r="B113" s="2" t="s">
        <v>8</v>
      </c>
      <c r="C113" s="2" t="s">
        <v>1634</v>
      </c>
      <c r="D113" s="2" t="str">
        <f>REPLACE(Table13456[[#This Row],[學生姓名]],2,1,"O")</f>
        <v>呂O家</v>
      </c>
      <c r="E113" s="2" t="s">
        <v>131</v>
      </c>
      <c r="F113" s="2" t="s">
        <v>31</v>
      </c>
      <c r="G113" s="2" t="s">
        <v>39</v>
      </c>
      <c r="H113" s="2">
        <v>3490</v>
      </c>
    </row>
    <row r="114" spans="1:8" x14ac:dyDescent="0.35">
      <c r="A114" s="2" t="s">
        <v>7</v>
      </c>
      <c r="B114" s="2" t="s">
        <v>8</v>
      </c>
      <c r="C114" s="2" t="s">
        <v>1366</v>
      </c>
      <c r="D114" s="2" t="str">
        <f>REPLACE(Table13456[[#This Row],[學生姓名]],2,1,"O")</f>
        <v>邱O勇</v>
      </c>
      <c r="E114" s="2" t="s">
        <v>131</v>
      </c>
      <c r="F114" s="2" t="s">
        <v>10</v>
      </c>
      <c r="G114" s="2" t="s">
        <v>19</v>
      </c>
      <c r="H114" s="2">
        <v>3480</v>
      </c>
    </row>
    <row r="115" spans="1:8" x14ac:dyDescent="0.35">
      <c r="A115" s="2" t="s">
        <v>7</v>
      </c>
      <c r="B115" s="2" t="s">
        <v>8</v>
      </c>
      <c r="C115" s="2" t="s">
        <v>1472</v>
      </c>
      <c r="D115" s="2" t="str">
        <f>REPLACE(Table13456[[#This Row],[學生姓名]],2,1,"O")</f>
        <v>謝O羽</v>
      </c>
      <c r="E115" s="2" t="s">
        <v>131</v>
      </c>
      <c r="F115" s="2" t="s">
        <v>131</v>
      </c>
      <c r="G115" s="2" t="s">
        <v>39</v>
      </c>
      <c r="H115" s="2">
        <v>3480</v>
      </c>
    </row>
    <row r="116" spans="1:8" x14ac:dyDescent="0.35">
      <c r="A116" s="2" t="s">
        <v>7</v>
      </c>
      <c r="B116" s="2" t="s">
        <v>8</v>
      </c>
      <c r="C116" s="2" t="s">
        <v>1526</v>
      </c>
      <c r="D116" s="2" t="str">
        <f>REPLACE(Table13456[[#This Row],[學生姓名]],2,1,"O")</f>
        <v>李O澔</v>
      </c>
      <c r="E116" s="2" t="s">
        <v>131</v>
      </c>
      <c r="F116" s="2" t="s">
        <v>189</v>
      </c>
      <c r="G116" s="2" t="s">
        <v>33</v>
      </c>
      <c r="H116" s="2">
        <v>3470</v>
      </c>
    </row>
    <row r="117" spans="1:8" x14ac:dyDescent="0.35">
      <c r="A117" s="2" t="s">
        <v>7</v>
      </c>
      <c r="B117" s="2" t="s">
        <v>8</v>
      </c>
      <c r="C117" s="2" t="s">
        <v>1672</v>
      </c>
      <c r="D117" s="2" t="str">
        <f>REPLACE(Table13456[[#This Row],[學生姓名]],2,1,"O")</f>
        <v>王O之</v>
      </c>
      <c r="E117" s="2" t="s">
        <v>131</v>
      </c>
      <c r="F117" s="2" t="s">
        <v>33</v>
      </c>
      <c r="G117" s="2" t="s">
        <v>61</v>
      </c>
      <c r="H117" s="2">
        <v>3440</v>
      </c>
    </row>
    <row r="118" spans="1:8" x14ac:dyDescent="0.35">
      <c r="A118" s="2" t="s">
        <v>7</v>
      </c>
      <c r="B118" s="2" t="s">
        <v>8</v>
      </c>
      <c r="C118" s="2" t="s">
        <v>1427</v>
      </c>
      <c r="D118" s="2" t="str">
        <f>REPLACE(Table13456[[#This Row],[學生姓名]],2,1,"O")</f>
        <v>王O婕</v>
      </c>
      <c r="E118" s="2" t="s">
        <v>131</v>
      </c>
      <c r="F118" s="2" t="s">
        <v>85</v>
      </c>
      <c r="G118" s="2" t="s">
        <v>45</v>
      </c>
      <c r="H118" s="2">
        <v>3410</v>
      </c>
    </row>
    <row r="119" spans="1:8" x14ac:dyDescent="0.35">
      <c r="A119" s="2" t="s">
        <v>7</v>
      </c>
      <c r="B119" s="2" t="s">
        <v>8</v>
      </c>
      <c r="C119" s="2" t="s">
        <v>1662</v>
      </c>
      <c r="D119" s="2" t="str">
        <f>REPLACE(Table13456[[#This Row],[學生姓名]],2,1,"O")</f>
        <v>王O伊</v>
      </c>
      <c r="E119" s="2" t="s">
        <v>131</v>
      </c>
      <c r="F119" s="2" t="s">
        <v>33</v>
      </c>
      <c r="G119" s="2" t="s">
        <v>41</v>
      </c>
      <c r="H119" s="2">
        <v>3390</v>
      </c>
    </row>
    <row r="120" spans="1:8" x14ac:dyDescent="0.35">
      <c r="A120" s="2" t="s">
        <v>7</v>
      </c>
      <c r="B120" s="2" t="s">
        <v>8</v>
      </c>
      <c r="C120" s="2" t="s">
        <v>1492</v>
      </c>
      <c r="D120" s="2" t="str">
        <f>REPLACE(Table13456[[#This Row],[學生姓名]],2,1,"O")</f>
        <v>鄭O宬</v>
      </c>
      <c r="E120" s="2" t="s">
        <v>131</v>
      </c>
      <c r="F120" s="2" t="s">
        <v>161</v>
      </c>
      <c r="G120" s="2" t="s">
        <v>23</v>
      </c>
      <c r="H120" s="2">
        <v>3370</v>
      </c>
    </row>
    <row r="121" spans="1:8" x14ac:dyDescent="0.35">
      <c r="A121" s="2" t="s">
        <v>7</v>
      </c>
      <c r="B121" s="2" t="s">
        <v>8</v>
      </c>
      <c r="C121" s="2" t="s">
        <v>1656</v>
      </c>
      <c r="D121" s="2" t="str">
        <f>REPLACE(Table13456[[#This Row],[學生姓名]],2,1,"O")</f>
        <v>郭O霖</v>
      </c>
      <c r="E121" s="2" t="s">
        <v>131</v>
      </c>
      <c r="F121" s="2" t="s">
        <v>33</v>
      </c>
      <c r="G121" s="2" t="s">
        <v>29</v>
      </c>
      <c r="H121" s="2">
        <v>3370</v>
      </c>
    </row>
    <row r="122" spans="1:8" x14ac:dyDescent="0.35">
      <c r="A122" s="2" t="s">
        <v>7</v>
      </c>
      <c r="B122" s="2" t="s">
        <v>8</v>
      </c>
      <c r="C122" s="2" t="s">
        <v>1652</v>
      </c>
      <c r="D122" s="2" t="str">
        <f>REPLACE(Table13456[[#This Row],[學生姓名]],2,1,"O")</f>
        <v>莊O宥</v>
      </c>
      <c r="E122" s="2" t="s">
        <v>131</v>
      </c>
      <c r="F122" s="2" t="s">
        <v>33</v>
      </c>
      <c r="G122" s="2" t="s">
        <v>21</v>
      </c>
      <c r="H122" s="2">
        <v>3360</v>
      </c>
    </row>
    <row r="123" spans="1:8" x14ac:dyDescent="0.35">
      <c r="A123" s="2" t="s">
        <v>7</v>
      </c>
      <c r="B123" s="2" t="s">
        <v>8</v>
      </c>
      <c r="C123" s="2" t="s">
        <v>1598</v>
      </c>
      <c r="D123" s="2" t="str">
        <f>REPLACE(Table13456[[#This Row],[學生姓名]],2,1,"O")</f>
        <v>邱O捷</v>
      </c>
      <c r="E123" s="2" t="s">
        <v>131</v>
      </c>
      <c r="F123" s="2" t="s">
        <v>29</v>
      </c>
      <c r="G123" s="2" t="s">
        <v>15</v>
      </c>
      <c r="H123" s="2">
        <v>3340</v>
      </c>
    </row>
    <row r="124" spans="1:8" x14ac:dyDescent="0.35">
      <c r="A124" s="2" t="s">
        <v>7</v>
      </c>
      <c r="B124" s="2" t="s">
        <v>8</v>
      </c>
      <c r="C124" s="2" t="s">
        <v>1545</v>
      </c>
      <c r="D124" s="2" t="str">
        <f>REPLACE(Table13456[[#This Row],[學生姓名]],2,1,"O")</f>
        <v>黃O凱</v>
      </c>
      <c r="E124" s="2" t="s">
        <v>131</v>
      </c>
      <c r="F124" s="2" t="s">
        <v>201</v>
      </c>
      <c r="G124" s="2" t="s">
        <v>15</v>
      </c>
      <c r="H124" s="2">
        <v>3330</v>
      </c>
    </row>
    <row r="125" spans="1:8" x14ac:dyDescent="0.35">
      <c r="A125" s="2" t="s">
        <v>7</v>
      </c>
      <c r="B125" s="2" t="s">
        <v>8</v>
      </c>
      <c r="C125" s="2" t="s">
        <v>1377</v>
      </c>
      <c r="D125" s="2" t="str">
        <f>REPLACE(Table13456[[#This Row],[學生姓名]],2,1,"O")</f>
        <v>宋O樂</v>
      </c>
      <c r="E125" s="2" t="s">
        <v>131</v>
      </c>
      <c r="F125" s="2" t="s">
        <v>10</v>
      </c>
      <c r="G125" s="2" t="s">
        <v>41</v>
      </c>
      <c r="H125" s="2">
        <v>3300</v>
      </c>
    </row>
    <row r="126" spans="1:8" x14ac:dyDescent="0.35">
      <c r="A126" s="2" t="s">
        <v>7</v>
      </c>
      <c r="B126" s="2" t="s">
        <v>8</v>
      </c>
      <c r="C126" s="2" t="s">
        <v>1389</v>
      </c>
      <c r="D126" s="2" t="str">
        <f>REPLACE(Table13456[[#This Row],[學生姓名]],2,1,"O")</f>
        <v>林O諺</v>
      </c>
      <c r="E126" s="2" t="s">
        <v>131</v>
      </c>
      <c r="F126" s="2" t="s">
        <v>65</v>
      </c>
      <c r="G126" s="2" t="s">
        <v>11</v>
      </c>
      <c r="H126" s="2">
        <v>3300</v>
      </c>
    </row>
    <row r="127" spans="1:8" x14ac:dyDescent="0.35">
      <c r="A127" s="2" t="s">
        <v>7</v>
      </c>
      <c r="B127" s="2" t="s">
        <v>8</v>
      </c>
      <c r="C127" s="2" t="s">
        <v>1434</v>
      </c>
      <c r="D127" s="2" t="str">
        <f>REPLACE(Table13456[[#This Row],[學生姓名]],2,1,"O")</f>
        <v>陳O禾</v>
      </c>
      <c r="E127" s="2" t="s">
        <v>131</v>
      </c>
      <c r="F127" s="2" t="s">
        <v>105</v>
      </c>
      <c r="G127" s="2" t="s">
        <v>15</v>
      </c>
      <c r="H127" s="2">
        <v>3290</v>
      </c>
    </row>
    <row r="128" spans="1:8" x14ac:dyDescent="0.35">
      <c r="A128" s="2" t="s">
        <v>7</v>
      </c>
      <c r="B128" s="2" t="s">
        <v>8</v>
      </c>
      <c r="C128" s="2" t="s">
        <v>1712</v>
      </c>
      <c r="D128" s="2" t="str">
        <f>REPLACE(Table13456[[#This Row],[學生姓名]],2,1,"O")</f>
        <v>鄭O文</v>
      </c>
      <c r="E128" s="2" t="s">
        <v>131</v>
      </c>
      <c r="F128" s="2" t="s">
        <v>37</v>
      </c>
      <c r="G128" s="2" t="s">
        <v>27</v>
      </c>
      <c r="H128" s="2">
        <v>3290</v>
      </c>
    </row>
    <row r="129" spans="1:8" x14ac:dyDescent="0.35">
      <c r="A129" s="2" t="s">
        <v>7</v>
      </c>
      <c r="B129" s="2" t="s">
        <v>8</v>
      </c>
      <c r="C129" s="2" t="s">
        <v>1714</v>
      </c>
      <c r="D129" s="2" t="str">
        <f>REPLACE(Table13456[[#This Row],[學生姓名]],2,1,"O")</f>
        <v>張O誠</v>
      </c>
      <c r="E129" s="2" t="s">
        <v>131</v>
      </c>
      <c r="F129" s="2" t="s">
        <v>37</v>
      </c>
      <c r="G129" s="2" t="s">
        <v>31</v>
      </c>
      <c r="H129" s="2">
        <v>3280</v>
      </c>
    </row>
    <row r="130" spans="1:8" x14ac:dyDescent="0.35">
      <c r="A130" s="2" t="s">
        <v>7</v>
      </c>
      <c r="B130" s="2" t="s">
        <v>8</v>
      </c>
      <c r="C130" s="2" t="s">
        <v>1669</v>
      </c>
      <c r="D130" s="2" t="str">
        <f>REPLACE(Table13456[[#This Row],[學生姓名]],2,1,"O")</f>
        <v>江O臻</v>
      </c>
      <c r="E130" s="2" t="s">
        <v>131</v>
      </c>
      <c r="F130" s="2" t="s">
        <v>33</v>
      </c>
      <c r="G130" s="2" t="s">
        <v>55</v>
      </c>
      <c r="H130" s="2">
        <v>3260</v>
      </c>
    </row>
    <row r="131" spans="1:8" x14ac:dyDescent="0.35">
      <c r="A131" s="2" t="s">
        <v>7</v>
      </c>
      <c r="B131" s="2" t="s">
        <v>8</v>
      </c>
      <c r="C131" s="2" t="s">
        <v>1467</v>
      </c>
      <c r="D131" s="2" t="str">
        <f>REPLACE(Table13456[[#This Row],[學生姓名]],2,1,"O")</f>
        <v>王O凱</v>
      </c>
      <c r="E131" s="2" t="s">
        <v>131</v>
      </c>
      <c r="F131" s="2" t="s">
        <v>131</v>
      </c>
      <c r="G131" s="2" t="s">
        <v>29</v>
      </c>
      <c r="H131" s="2">
        <v>3240</v>
      </c>
    </row>
    <row r="132" spans="1:8" x14ac:dyDescent="0.35">
      <c r="A132" s="2" t="s">
        <v>7</v>
      </c>
      <c r="B132" s="2" t="s">
        <v>8</v>
      </c>
      <c r="C132" s="2" t="s">
        <v>1698</v>
      </c>
      <c r="D132" s="2" t="str">
        <f>REPLACE(Table13456[[#This Row],[學生姓名]],2,1,"O")</f>
        <v>蔡O瑄</v>
      </c>
      <c r="E132" s="2" t="s">
        <v>131</v>
      </c>
      <c r="F132" s="2" t="s">
        <v>35</v>
      </c>
      <c r="G132" s="2" t="s">
        <v>57</v>
      </c>
      <c r="H132" s="2">
        <v>3220</v>
      </c>
    </row>
    <row r="133" spans="1:8" x14ac:dyDescent="0.35">
      <c r="A133" s="2" t="s">
        <v>7</v>
      </c>
      <c r="B133" s="2" t="s">
        <v>8</v>
      </c>
      <c r="C133" s="2" t="s">
        <v>1409</v>
      </c>
      <c r="D133" s="2" t="str">
        <f>REPLACE(Table13456[[#This Row],[學生姓名]],2,1,"O")</f>
        <v>楊O庭</v>
      </c>
      <c r="E133" s="2" t="s">
        <v>131</v>
      </c>
      <c r="F133" s="2" t="s">
        <v>65</v>
      </c>
      <c r="G133" s="2" t="s">
        <v>51</v>
      </c>
      <c r="H133" s="2">
        <v>3200</v>
      </c>
    </row>
    <row r="134" spans="1:8" x14ac:dyDescent="0.35">
      <c r="A134" s="2" t="s">
        <v>7</v>
      </c>
      <c r="B134" s="2" t="s">
        <v>8</v>
      </c>
      <c r="C134" s="2" t="s">
        <v>1556</v>
      </c>
      <c r="D134" s="2" t="str">
        <f>REPLACE(Table13456[[#This Row],[學生姓名]],2,1,"O")</f>
        <v>洪O軒</v>
      </c>
      <c r="E134" s="2" t="s">
        <v>131</v>
      </c>
      <c r="F134" s="2" t="s">
        <v>201</v>
      </c>
      <c r="G134" s="2" t="s">
        <v>37</v>
      </c>
      <c r="H134" s="2">
        <v>3200</v>
      </c>
    </row>
    <row r="135" spans="1:8" x14ac:dyDescent="0.35">
      <c r="A135" s="2" t="s">
        <v>7</v>
      </c>
      <c r="B135" s="2" t="s">
        <v>8</v>
      </c>
      <c r="C135" s="2" t="s">
        <v>1503</v>
      </c>
      <c r="D135" s="2" t="str">
        <f>REPLACE(Table13456[[#This Row],[學生姓名]],2,1,"O")</f>
        <v>龔O涵</v>
      </c>
      <c r="E135" s="2" t="s">
        <v>131</v>
      </c>
      <c r="F135" s="2" t="s">
        <v>161</v>
      </c>
      <c r="G135" s="2" t="s">
        <v>45</v>
      </c>
      <c r="H135" s="2">
        <v>3180</v>
      </c>
    </row>
    <row r="136" spans="1:8" x14ac:dyDescent="0.35">
      <c r="A136" s="2" t="s">
        <v>7</v>
      </c>
      <c r="B136" s="2" t="s">
        <v>8</v>
      </c>
      <c r="C136" s="2" t="s">
        <v>1688</v>
      </c>
      <c r="D136" s="2" t="str">
        <f>REPLACE(Table13456[[#This Row],[學生姓名]],2,1,"O")</f>
        <v>楊O榆</v>
      </c>
      <c r="E136" s="2" t="s">
        <v>131</v>
      </c>
      <c r="F136" s="2" t="s">
        <v>35</v>
      </c>
      <c r="G136" s="2" t="s">
        <v>37</v>
      </c>
      <c r="H136" s="2">
        <v>3170</v>
      </c>
    </row>
    <row r="137" spans="1:8" x14ac:dyDescent="0.35">
      <c r="A137" s="2" t="s">
        <v>7</v>
      </c>
      <c r="B137" s="2" t="s">
        <v>8</v>
      </c>
      <c r="C137" s="2" t="s">
        <v>1414</v>
      </c>
      <c r="D137" s="2" t="str">
        <f>REPLACE(Table13456[[#This Row],[學生姓名]],2,1,"O")</f>
        <v>林O昕</v>
      </c>
      <c r="E137" s="2" t="s">
        <v>131</v>
      </c>
      <c r="F137" s="2" t="s">
        <v>65</v>
      </c>
      <c r="G137" s="2" t="s">
        <v>61</v>
      </c>
      <c r="H137" s="2">
        <v>3160</v>
      </c>
    </row>
    <row r="138" spans="1:8" x14ac:dyDescent="0.35">
      <c r="A138" s="2" t="s">
        <v>7</v>
      </c>
      <c r="B138" s="2" t="s">
        <v>8</v>
      </c>
      <c r="C138" s="2" t="s">
        <v>1723</v>
      </c>
      <c r="D138" s="2" t="str">
        <f>REPLACE(Table13456[[#This Row],[學生姓名]],2,1,"O")</f>
        <v>胡O禕</v>
      </c>
      <c r="E138" s="2" t="s">
        <v>131</v>
      </c>
      <c r="F138" s="2" t="s">
        <v>37</v>
      </c>
      <c r="G138" s="2" t="s">
        <v>49</v>
      </c>
      <c r="H138" s="2">
        <v>3150</v>
      </c>
    </row>
    <row r="139" spans="1:8" x14ac:dyDescent="0.35">
      <c r="A139" s="2" t="s">
        <v>7</v>
      </c>
      <c r="B139" s="2" t="s">
        <v>8</v>
      </c>
      <c r="C139" s="2" t="s">
        <v>1729</v>
      </c>
      <c r="D139" s="2" t="str">
        <f>REPLACE(Table13456[[#This Row],[學生姓名]],2,1,"O")</f>
        <v>黃O璇</v>
      </c>
      <c r="E139" s="2" t="s">
        <v>131</v>
      </c>
      <c r="F139" s="2" t="s">
        <v>37</v>
      </c>
      <c r="G139" s="2" t="s">
        <v>61</v>
      </c>
      <c r="H139" s="2">
        <v>3110</v>
      </c>
    </row>
    <row r="140" spans="1:8" x14ac:dyDescent="0.35">
      <c r="A140" s="2" t="s">
        <v>7</v>
      </c>
      <c r="B140" s="2" t="s">
        <v>8</v>
      </c>
      <c r="C140" s="2" t="s">
        <v>1542</v>
      </c>
      <c r="D140" s="2" t="str">
        <f>REPLACE(Table13456[[#This Row],[學生姓名]],2,1,"O")</f>
        <v>莊O涵</v>
      </c>
      <c r="E140" s="2" t="s">
        <v>131</v>
      </c>
      <c r="F140" s="2" t="s">
        <v>189</v>
      </c>
      <c r="G140" s="2" t="s">
        <v>63</v>
      </c>
      <c r="H140" s="2">
        <v>3100</v>
      </c>
    </row>
    <row r="141" spans="1:8" x14ac:dyDescent="0.35">
      <c r="A141" s="2" t="s">
        <v>7</v>
      </c>
      <c r="B141" s="2" t="s">
        <v>8</v>
      </c>
      <c r="C141" s="2" t="s">
        <v>1417</v>
      </c>
      <c r="D141" s="2" t="str">
        <f>REPLACE(Table13456[[#This Row],[學生姓名]],2,1,"O")</f>
        <v>林O萱</v>
      </c>
      <c r="E141" s="2" t="s">
        <v>131</v>
      </c>
      <c r="F141" s="2" t="s">
        <v>65</v>
      </c>
      <c r="G141" s="2" t="s">
        <v>576</v>
      </c>
      <c r="H141" s="2">
        <v>3090</v>
      </c>
    </row>
    <row r="142" spans="1:8" x14ac:dyDescent="0.35">
      <c r="A142" s="2" t="s">
        <v>7</v>
      </c>
      <c r="B142" s="2" t="s">
        <v>8</v>
      </c>
      <c r="C142" s="2" t="s">
        <v>1622</v>
      </c>
      <c r="D142" s="2" t="str">
        <f>REPLACE(Table13456[[#This Row],[學生姓名]],2,1,"O")</f>
        <v>陳O群</v>
      </c>
      <c r="E142" s="2" t="s">
        <v>131</v>
      </c>
      <c r="F142" s="2" t="s">
        <v>31</v>
      </c>
      <c r="G142" s="2" t="s">
        <v>13</v>
      </c>
      <c r="H142" s="2">
        <v>3090</v>
      </c>
    </row>
    <row r="143" spans="1:8" x14ac:dyDescent="0.35">
      <c r="A143" s="2" t="s">
        <v>7</v>
      </c>
      <c r="B143" s="2" t="s">
        <v>8</v>
      </c>
      <c r="C143" s="2" t="s">
        <v>1692</v>
      </c>
      <c r="D143" s="2" t="str">
        <f>REPLACE(Table13456[[#This Row],[學生姓名]],2,1,"O")</f>
        <v>許O榕</v>
      </c>
      <c r="E143" s="2" t="s">
        <v>131</v>
      </c>
      <c r="F143" s="2" t="s">
        <v>35</v>
      </c>
      <c r="G143" s="2" t="s">
        <v>45</v>
      </c>
      <c r="H143" s="2">
        <v>3070</v>
      </c>
    </row>
    <row r="144" spans="1:8" x14ac:dyDescent="0.35">
      <c r="A144" s="2" t="s">
        <v>7</v>
      </c>
      <c r="B144" s="2" t="s">
        <v>8</v>
      </c>
      <c r="C144" s="2" t="s">
        <v>1691</v>
      </c>
      <c r="D144" s="2" t="str">
        <f>REPLACE(Table13456[[#This Row],[學生姓名]],2,1,"O")</f>
        <v>張O恩</v>
      </c>
      <c r="E144" s="2" t="s">
        <v>131</v>
      </c>
      <c r="F144" s="2" t="s">
        <v>35</v>
      </c>
      <c r="G144" s="2" t="s">
        <v>43</v>
      </c>
      <c r="H144" s="2">
        <v>3050</v>
      </c>
    </row>
    <row r="145" spans="1:8" x14ac:dyDescent="0.35">
      <c r="A145" s="2" t="s">
        <v>7</v>
      </c>
      <c r="B145" s="2" t="s">
        <v>8</v>
      </c>
      <c r="C145" s="2" t="s">
        <v>1716</v>
      </c>
      <c r="D145" s="2" t="str">
        <f>REPLACE(Table13456[[#This Row],[學生姓名]],2,1,"O")</f>
        <v>查O翰</v>
      </c>
      <c r="E145" s="2" t="s">
        <v>131</v>
      </c>
      <c r="F145" s="2" t="s">
        <v>37</v>
      </c>
      <c r="G145" s="2" t="s">
        <v>35</v>
      </c>
      <c r="H145" s="2">
        <v>3030</v>
      </c>
    </row>
    <row r="146" spans="1:8" x14ac:dyDescent="0.35">
      <c r="A146" s="2" t="s">
        <v>7</v>
      </c>
      <c r="B146" s="2" t="s">
        <v>8</v>
      </c>
      <c r="C146" s="2" t="s">
        <v>1696</v>
      </c>
      <c r="D146" s="2" t="str">
        <f>REPLACE(Table13456[[#This Row],[學生姓名]],2,1,"O")</f>
        <v>林O霓</v>
      </c>
      <c r="E146" s="2" t="s">
        <v>131</v>
      </c>
      <c r="F146" s="2" t="s">
        <v>35</v>
      </c>
      <c r="G146" s="2" t="s">
        <v>53</v>
      </c>
      <c r="H146" s="2">
        <v>3020</v>
      </c>
    </row>
    <row r="147" spans="1:8" x14ac:dyDescent="0.35">
      <c r="A147" s="2" t="s">
        <v>7</v>
      </c>
      <c r="B147" s="2" t="s">
        <v>8</v>
      </c>
      <c r="C147" s="2" t="s">
        <v>1540</v>
      </c>
      <c r="D147" s="2" t="str">
        <f>REPLACE(Table13456[[#This Row],[學生姓名]],2,1,"O")</f>
        <v>林O晴</v>
      </c>
      <c r="E147" s="2" t="s">
        <v>131</v>
      </c>
      <c r="F147" s="2" t="s">
        <v>189</v>
      </c>
      <c r="G147" s="2" t="s">
        <v>59</v>
      </c>
      <c r="H147" s="2">
        <v>2990</v>
      </c>
    </row>
    <row r="148" spans="1:8" x14ac:dyDescent="0.35">
      <c r="A148" s="2" t="s">
        <v>7</v>
      </c>
      <c r="B148" s="2" t="s">
        <v>8</v>
      </c>
      <c r="C148" s="2" t="s">
        <v>1411</v>
      </c>
      <c r="D148" s="2" t="str">
        <f>REPLACE(Table13456[[#This Row],[學生姓名]],2,1,"O")</f>
        <v>林O諠</v>
      </c>
      <c r="E148" s="2" t="s">
        <v>131</v>
      </c>
      <c r="F148" s="2" t="s">
        <v>65</v>
      </c>
      <c r="G148" s="2" t="s">
        <v>55</v>
      </c>
      <c r="H148" s="2">
        <v>2980</v>
      </c>
    </row>
    <row r="149" spans="1:8" x14ac:dyDescent="0.35">
      <c r="A149" s="2" t="s">
        <v>7</v>
      </c>
      <c r="B149" s="2" t="s">
        <v>8</v>
      </c>
      <c r="C149" s="2" t="s">
        <v>1604</v>
      </c>
      <c r="D149" s="2" t="str">
        <f>REPLACE(Table13456[[#This Row],[學生姓名]],2,1,"O")</f>
        <v>吳O帆</v>
      </c>
      <c r="E149" s="2" t="s">
        <v>131</v>
      </c>
      <c r="F149" s="2" t="s">
        <v>29</v>
      </c>
      <c r="G149" s="2" t="s">
        <v>27</v>
      </c>
      <c r="H149" s="2">
        <v>2900</v>
      </c>
    </row>
    <row r="150" spans="1:8" x14ac:dyDescent="0.35">
      <c r="A150" s="2" t="s">
        <v>7</v>
      </c>
      <c r="B150" s="2" t="s">
        <v>8</v>
      </c>
      <c r="C150" s="2" t="s">
        <v>1561</v>
      </c>
      <c r="D150" s="2" t="str">
        <f>REPLACE(Table13456[[#This Row],[學生姓名]],2,1,"O")</f>
        <v>蔡O綺</v>
      </c>
      <c r="E150" s="2" t="s">
        <v>131</v>
      </c>
      <c r="F150" s="2" t="s">
        <v>201</v>
      </c>
      <c r="G150" s="2" t="s">
        <v>47</v>
      </c>
      <c r="H150" s="2">
        <v>2890</v>
      </c>
    </row>
    <row r="151" spans="1:8" x14ac:dyDescent="0.35">
      <c r="A151" s="2" t="s">
        <v>7</v>
      </c>
      <c r="B151" s="2" t="s">
        <v>8</v>
      </c>
      <c r="C151" s="2" t="s">
        <v>1568</v>
      </c>
      <c r="D151" s="2" t="str">
        <f>REPLACE(Table13456[[#This Row],[學生姓名]],2,1,"O")</f>
        <v>黃O庭</v>
      </c>
      <c r="E151" s="2" t="s">
        <v>131</v>
      </c>
      <c r="F151" s="2" t="s">
        <v>201</v>
      </c>
      <c r="G151" s="2" t="s">
        <v>63</v>
      </c>
      <c r="H151" s="2">
        <v>2890</v>
      </c>
    </row>
    <row r="152" spans="1:8" x14ac:dyDescent="0.35">
      <c r="A152" s="2" t="s">
        <v>7</v>
      </c>
      <c r="B152" s="2" t="s">
        <v>8</v>
      </c>
      <c r="C152" s="2" t="s">
        <v>1587</v>
      </c>
      <c r="D152" s="2" t="str">
        <f>REPLACE(Table13456[[#This Row],[學生姓名]],2,1,"O")</f>
        <v>吳O嫚</v>
      </c>
      <c r="E152" s="2" t="s">
        <v>131</v>
      </c>
      <c r="F152" s="2" t="s">
        <v>227</v>
      </c>
      <c r="G152" s="2" t="s">
        <v>49</v>
      </c>
      <c r="H152" s="2">
        <v>2890</v>
      </c>
    </row>
    <row r="153" spans="1:8" x14ac:dyDescent="0.35">
      <c r="A153" s="2" t="s">
        <v>7</v>
      </c>
      <c r="B153" s="2" t="s">
        <v>8</v>
      </c>
      <c r="C153" s="2" t="s">
        <v>1697</v>
      </c>
      <c r="D153" s="2" t="str">
        <f>REPLACE(Table13456[[#This Row],[學生姓名]],2,1,"O")</f>
        <v>趙O晴</v>
      </c>
      <c r="E153" s="2" t="s">
        <v>131</v>
      </c>
      <c r="F153" s="2" t="s">
        <v>35</v>
      </c>
      <c r="G153" s="2" t="s">
        <v>55</v>
      </c>
      <c r="H153" s="2">
        <v>2860</v>
      </c>
    </row>
    <row r="154" spans="1:8" x14ac:dyDescent="0.35">
      <c r="A154" s="2" t="s">
        <v>7</v>
      </c>
      <c r="B154" s="2" t="s">
        <v>8</v>
      </c>
      <c r="C154" s="2" t="s">
        <v>1538</v>
      </c>
      <c r="D154" s="2" t="str">
        <f>REPLACE(Table13456[[#This Row],[學生姓名]],2,1,"O")</f>
        <v>黃O莀</v>
      </c>
      <c r="E154" s="2" t="s">
        <v>131</v>
      </c>
      <c r="F154" s="2" t="s">
        <v>189</v>
      </c>
      <c r="G154" s="2" t="s">
        <v>55</v>
      </c>
      <c r="H154" s="2">
        <v>2840</v>
      </c>
    </row>
    <row r="155" spans="1:8" x14ac:dyDescent="0.35">
      <c r="A155" s="2" t="s">
        <v>7</v>
      </c>
      <c r="B155" s="2" t="s">
        <v>8</v>
      </c>
      <c r="C155" s="2" t="s">
        <v>1535</v>
      </c>
      <c r="D155" s="2" t="str">
        <f>REPLACE(Table13456[[#This Row],[學生姓名]],2,1,"O")</f>
        <v>王O薰</v>
      </c>
      <c r="E155" s="2" t="s">
        <v>131</v>
      </c>
      <c r="F155" s="2" t="s">
        <v>189</v>
      </c>
      <c r="G155" s="2" t="s">
        <v>49</v>
      </c>
      <c r="H155" s="2">
        <v>2790</v>
      </c>
    </row>
    <row r="156" spans="1:8" x14ac:dyDescent="0.35">
      <c r="A156" s="2" t="s">
        <v>7</v>
      </c>
      <c r="B156" s="2" t="s">
        <v>8</v>
      </c>
      <c r="C156" s="2" t="s">
        <v>1440</v>
      </c>
      <c r="D156" s="2" t="str">
        <f>REPLACE(Table13456[[#This Row],[學生姓名]],2,1,"O")</f>
        <v>施O哲</v>
      </c>
      <c r="E156" s="2" t="s">
        <v>131</v>
      </c>
      <c r="F156" s="2" t="s">
        <v>105</v>
      </c>
      <c r="G156" s="2" t="s">
        <v>27</v>
      </c>
      <c r="H156" s="2">
        <v>2730</v>
      </c>
    </row>
    <row r="157" spans="1:8" x14ac:dyDescent="0.35">
      <c r="A157" s="2" t="s">
        <v>7</v>
      </c>
      <c r="B157" s="2" t="s">
        <v>8</v>
      </c>
      <c r="C157" s="2" t="s">
        <v>1537</v>
      </c>
      <c r="D157" s="2" t="str">
        <f>REPLACE(Table13456[[#This Row],[學生姓名]],2,1,"O")</f>
        <v>王O璇</v>
      </c>
      <c r="E157" s="2" t="s">
        <v>131</v>
      </c>
      <c r="F157" s="2" t="s">
        <v>189</v>
      </c>
      <c r="G157" s="2" t="s">
        <v>53</v>
      </c>
      <c r="H157" s="2">
        <v>2710</v>
      </c>
    </row>
    <row r="158" spans="1:8" x14ac:dyDescent="0.35">
      <c r="A158" s="2" t="s">
        <v>7</v>
      </c>
      <c r="B158" s="2" t="s">
        <v>8</v>
      </c>
      <c r="C158" s="2" t="s">
        <v>1491</v>
      </c>
      <c r="D158" s="2" t="str">
        <f>REPLACE(Table13456[[#This Row],[學生姓名]],2,1,"O")</f>
        <v>吳O裕</v>
      </c>
      <c r="E158" s="2" t="s">
        <v>131</v>
      </c>
      <c r="F158" s="2" t="s">
        <v>161</v>
      </c>
      <c r="G158" s="2" t="s">
        <v>21</v>
      </c>
      <c r="H158" s="2">
        <v>2690</v>
      </c>
    </row>
    <row r="159" spans="1:8" x14ac:dyDescent="0.35">
      <c r="A159" s="2" t="s">
        <v>7</v>
      </c>
      <c r="B159" s="2" t="s">
        <v>8</v>
      </c>
      <c r="C159" s="2" t="s">
        <v>1455</v>
      </c>
      <c r="D159" s="2" t="str">
        <f>REPLACE(Table13456[[#This Row],[學生姓名]],2,1,"O")</f>
        <v>黃O萱</v>
      </c>
      <c r="E159" s="2" t="s">
        <v>131</v>
      </c>
      <c r="F159" s="2" t="s">
        <v>105</v>
      </c>
      <c r="G159" s="2" t="s">
        <v>57</v>
      </c>
      <c r="H159" s="2">
        <v>2680</v>
      </c>
    </row>
    <row r="160" spans="1:8" x14ac:dyDescent="0.35">
      <c r="A160" s="2" t="s">
        <v>7</v>
      </c>
      <c r="B160" s="2" t="s">
        <v>8</v>
      </c>
      <c r="C160" s="2" t="s">
        <v>1448</v>
      </c>
      <c r="D160" s="2" t="str">
        <f>REPLACE(Table13456[[#This Row],[學生姓名]],2,1,"O")</f>
        <v>劉O琦</v>
      </c>
      <c r="E160" s="2" t="s">
        <v>131</v>
      </c>
      <c r="F160" s="2" t="s">
        <v>105</v>
      </c>
      <c r="G160" s="2" t="s">
        <v>43</v>
      </c>
      <c r="H160" s="2">
        <v>2620</v>
      </c>
    </row>
    <row r="161" spans="1:8" x14ac:dyDescent="0.35">
      <c r="A161" s="2" t="s">
        <v>7</v>
      </c>
      <c r="B161" s="2" t="s">
        <v>8</v>
      </c>
      <c r="C161" s="2" t="s">
        <v>1406</v>
      </c>
      <c r="D161" s="2" t="str">
        <f>REPLACE(Table13456[[#This Row],[學生姓名]],2,1,"O")</f>
        <v>張O涵</v>
      </c>
      <c r="E161" s="2" t="s">
        <v>131</v>
      </c>
      <c r="F161" s="2" t="s">
        <v>65</v>
      </c>
      <c r="G161" s="2" t="s">
        <v>45</v>
      </c>
      <c r="H161" s="2">
        <v>2580</v>
      </c>
    </row>
    <row r="162" spans="1:8" x14ac:dyDescent="0.35">
      <c r="A162" s="2" t="s">
        <v>7</v>
      </c>
      <c r="B162" s="2" t="s">
        <v>8</v>
      </c>
      <c r="C162" s="2" t="s">
        <v>1562</v>
      </c>
      <c r="D162" s="2" t="str">
        <f>REPLACE(Table13456[[#This Row],[學生姓名]],2,1,"O")</f>
        <v>王O慈</v>
      </c>
      <c r="E162" s="2" t="s">
        <v>131</v>
      </c>
      <c r="F162" s="2" t="s">
        <v>201</v>
      </c>
      <c r="G162" s="2" t="s">
        <v>49</v>
      </c>
      <c r="H162" s="2">
        <v>2570</v>
      </c>
    </row>
    <row r="163" spans="1:8" x14ac:dyDescent="0.35">
      <c r="A163" s="2" t="s">
        <v>7</v>
      </c>
      <c r="B163" s="2" t="s">
        <v>8</v>
      </c>
      <c r="C163" s="2" t="s">
        <v>1401</v>
      </c>
      <c r="D163" s="2" t="str">
        <f>REPLACE(Table13456[[#This Row],[學生姓名]],2,1,"O")</f>
        <v>鍾O志</v>
      </c>
      <c r="E163" s="2" t="s">
        <v>131</v>
      </c>
      <c r="F163" s="2" t="s">
        <v>65</v>
      </c>
      <c r="G163" s="2" t="s">
        <v>35</v>
      </c>
      <c r="H163" s="2">
        <v>2560</v>
      </c>
    </row>
    <row r="164" spans="1:8" x14ac:dyDescent="0.35">
      <c r="A164" s="2" t="s">
        <v>7</v>
      </c>
      <c r="B164" s="2" t="s">
        <v>8</v>
      </c>
      <c r="C164" s="2" t="s">
        <v>1495</v>
      </c>
      <c r="D164" s="2" t="str">
        <f>REPLACE(Table13456[[#This Row],[學生姓名]],2,1,"O")</f>
        <v>陳O羽</v>
      </c>
      <c r="E164" s="2" t="s">
        <v>131</v>
      </c>
      <c r="F164" s="2" t="s">
        <v>161</v>
      </c>
      <c r="G164" s="2" t="s">
        <v>29</v>
      </c>
      <c r="H164" s="2">
        <v>2560</v>
      </c>
    </row>
    <row r="165" spans="1:8" x14ac:dyDescent="0.35">
      <c r="A165" s="2" t="s">
        <v>7</v>
      </c>
      <c r="B165" s="2" t="s">
        <v>8</v>
      </c>
      <c r="C165" s="2" t="s">
        <v>1627</v>
      </c>
      <c r="D165" s="2" t="str">
        <f>REPLACE(Table13456[[#This Row],[學生姓名]],2,1,"O")</f>
        <v>林O頡</v>
      </c>
      <c r="E165" s="2" t="s">
        <v>131</v>
      </c>
      <c r="F165" s="2" t="s">
        <v>31</v>
      </c>
      <c r="G165" s="2" t="s">
        <v>23</v>
      </c>
      <c r="H165" s="2">
        <v>2560</v>
      </c>
    </row>
    <row r="166" spans="1:8" x14ac:dyDescent="0.35">
      <c r="A166" s="2" t="s">
        <v>7</v>
      </c>
      <c r="B166" s="2" t="s">
        <v>8</v>
      </c>
      <c r="C166" s="2" t="s">
        <v>1659</v>
      </c>
      <c r="D166" s="2" t="str">
        <f>REPLACE(Table13456[[#This Row],[學生姓名]],2,1,"O")</f>
        <v>黃O瑋</v>
      </c>
      <c r="E166" s="2" t="s">
        <v>131</v>
      </c>
      <c r="F166" s="2" t="s">
        <v>33</v>
      </c>
      <c r="G166" s="2" t="s">
        <v>35</v>
      </c>
      <c r="H166" s="2">
        <v>2550</v>
      </c>
    </row>
    <row r="167" spans="1:8" x14ac:dyDescent="0.35">
      <c r="A167" s="2" t="s">
        <v>7</v>
      </c>
      <c r="B167" s="2" t="s">
        <v>8</v>
      </c>
      <c r="C167" s="2" t="s">
        <v>1435</v>
      </c>
      <c r="D167" s="2" t="str">
        <f>REPLACE(Table13456[[#This Row],[學生姓名]],2,1,"O")</f>
        <v>陳O</v>
      </c>
      <c r="E167" s="2" t="s">
        <v>131</v>
      </c>
      <c r="F167" s="2" t="s">
        <v>105</v>
      </c>
      <c r="G167" s="2" t="s">
        <v>17</v>
      </c>
      <c r="H167" s="2">
        <v>2540</v>
      </c>
    </row>
    <row r="168" spans="1:8" x14ac:dyDescent="0.35">
      <c r="A168" s="2" t="s">
        <v>7</v>
      </c>
      <c r="B168" s="2" t="s">
        <v>8</v>
      </c>
      <c r="C168" s="2" t="s">
        <v>1730</v>
      </c>
      <c r="D168" s="2" t="str">
        <f>REPLACE(Table13456[[#This Row],[學生姓名]],2,1,"O")</f>
        <v>江O儀</v>
      </c>
      <c r="E168" s="2" t="s">
        <v>131</v>
      </c>
      <c r="F168" s="2" t="s">
        <v>37</v>
      </c>
      <c r="G168" s="2" t="s">
        <v>63</v>
      </c>
      <c r="H168" s="2">
        <v>2540</v>
      </c>
    </row>
    <row r="169" spans="1:8" x14ac:dyDescent="0.35">
      <c r="A169" s="2" t="s">
        <v>7</v>
      </c>
      <c r="B169" s="2" t="s">
        <v>8</v>
      </c>
      <c r="C169" s="2" t="s">
        <v>1665</v>
      </c>
      <c r="D169" s="2" t="str">
        <f>REPLACE(Table13456[[#This Row],[學生姓名]],2,1,"O")</f>
        <v>朱O愛</v>
      </c>
      <c r="E169" s="2" t="s">
        <v>131</v>
      </c>
      <c r="F169" s="2" t="s">
        <v>33</v>
      </c>
      <c r="G169" s="2" t="s">
        <v>47</v>
      </c>
      <c r="H169" s="2">
        <v>2530</v>
      </c>
    </row>
    <row r="170" spans="1:8" x14ac:dyDescent="0.35">
      <c r="A170" s="2" t="s">
        <v>7</v>
      </c>
      <c r="B170" s="2" t="s">
        <v>8</v>
      </c>
      <c r="C170" s="2" t="s">
        <v>1512</v>
      </c>
      <c r="D170" s="2" t="str">
        <f>REPLACE(Table13456[[#This Row],[學生姓名]],2,1,"O")</f>
        <v>鐘O恩</v>
      </c>
      <c r="E170" s="2" t="s">
        <v>131</v>
      </c>
      <c r="F170" s="2" t="s">
        <v>161</v>
      </c>
      <c r="G170" s="2" t="s">
        <v>63</v>
      </c>
      <c r="H170" s="2">
        <v>2520</v>
      </c>
    </row>
    <row r="171" spans="1:8" x14ac:dyDescent="0.35">
      <c r="A171" s="2" t="s">
        <v>7</v>
      </c>
      <c r="B171" s="2" t="s">
        <v>8</v>
      </c>
      <c r="C171" s="2" t="s">
        <v>1439</v>
      </c>
      <c r="D171" s="2" t="str">
        <f>REPLACE(Table13456[[#This Row],[學生姓名]],2,1,"O")</f>
        <v>田O瑞</v>
      </c>
      <c r="E171" s="2" t="s">
        <v>131</v>
      </c>
      <c r="F171" s="2" t="s">
        <v>105</v>
      </c>
      <c r="G171" s="2" t="s">
        <v>25</v>
      </c>
      <c r="H171" s="2">
        <v>2510</v>
      </c>
    </row>
    <row r="172" spans="1:8" x14ac:dyDescent="0.35">
      <c r="A172" s="2" t="s">
        <v>7</v>
      </c>
      <c r="B172" s="2" t="s">
        <v>8</v>
      </c>
      <c r="C172" s="2" t="s">
        <v>1460</v>
      </c>
      <c r="D172" s="2" t="str">
        <f>REPLACE(Table13456[[#This Row],[學生姓名]],2,1,"O")</f>
        <v>吳O瑀</v>
      </c>
      <c r="E172" s="2" t="s">
        <v>131</v>
      </c>
      <c r="F172" s="2" t="s">
        <v>131</v>
      </c>
      <c r="G172" s="2" t="s">
        <v>13</v>
      </c>
      <c r="H172" s="2">
        <v>2510</v>
      </c>
    </row>
    <row r="173" spans="1:8" x14ac:dyDescent="0.35">
      <c r="A173" s="2" t="s">
        <v>7</v>
      </c>
      <c r="B173" s="2" t="s">
        <v>8</v>
      </c>
      <c r="C173" s="2" t="s">
        <v>1479</v>
      </c>
      <c r="D173" s="2" t="str">
        <f>REPLACE(Table13456[[#This Row],[學生姓名]],2,1,"O")</f>
        <v>蕭O蓉</v>
      </c>
      <c r="E173" s="2" t="s">
        <v>131</v>
      </c>
      <c r="F173" s="2" t="s">
        <v>131</v>
      </c>
      <c r="G173" s="2" t="s">
        <v>53</v>
      </c>
      <c r="H173" s="2">
        <v>2510</v>
      </c>
    </row>
    <row r="174" spans="1:8" x14ac:dyDescent="0.35">
      <c r="A174" s="2" t="s">
        <v>7</v>
      </c>
      <c r="B174" s="2" t="s">
        <v>8</v>
      </c>
      <c r="C174" s="2" t="s">
        <v>1548</v>
      </c>
      <c r="D174" s="2" t="str">
        <f>REPLACE(Table13456[[#This Row],[學生姓名]],2,1,"O")</f>
        <v>黃O傑</v>
      </c>
      <c r="E174" s="2" t="s">
        <v>131</v>
      </c>
      <c r="F174" s="2" t="s">
        <v>201</v>
      </c>
      <c r="G174" s="2" t="s">
        <v>21</v>
      </c>
      <c r="H174" s="2">
        <v>2500</v>
      </c>
    </row>
    <row r="175" spans="1:8" x14ac:dyDescent="0.35">
      <c r="A175" s="2" t="s">
        <v>7</v>
      </c>
      <c r="B175" s="2" t="s">
        <v>8</v>
      </c>
      <c r="C175" s="2" t="s">
        <v>1364</v>
      </c>
      <c r="D175" s="2" t="str">
        <f>REPLACE(Table13456[[#This Row],[學生姓名]],2,1,"O")</f>
        <v>戴O惟</v>
      </c>
      <c r="E175" s="2" t="s">
        <v>131</v>
      </c>
      <c r="F175" s="2" t="s">
        <v>10</v>
      </c>
      <c r="G175" s="2" t="s">
        <v>15</v>
      </c>
      <c r="H175" s="2">
        <v>2480</v>
      </c>
    </row>
    <row r="176" spans="1:8" x14ac:dyDescent="0.35">
      <c r="A176" s="2" t="s">
        <v>7</v>
      </c>
      <c r="B176" s="2" t="s">
        <v>8</v>
      </c>
      <c r="C176" s="2" t="s">
        <v>1369</v>
      </c>
      <c r="D176" s="2" t="str">
        <f>REPLACE(Table13456[[#This Row],[學生姓名]],2,1,"O")</f>
        <v>劉O雋</v>
      </c>
      <c r="E176" s="2" t="s">
        <v>131</v>
      </c>
      <c r="F176" s="2" t="s">
        <v>10</v>
      </c>
      <c r="G176" s="2" t="s">
        <v>25</v>
      </c>
      <c r="H176" s="2">
        <v>2450</v>
      </c>
    </row>
    <row r="177" spans="1:8" x14ac:dyDescent="0.35">
      <c r="A177" s="2" t="s">
        <v>7</v>
      </c>
      <c r="B177" s="2" t="s">
        <v>8</v>
      </c>
      <c r="C177" s="2" t="s">
        <v>1649</v>
      </c>
      <c r="D177" s="2" t="str">
        <f>REPLACE(Table13456[[#This Row],[學生姓名]],2,1,"O")</f>
        <v>王O霖</v>
      </c>
      <c r="E177" s="2" t="s">
        <v>131</v>
      </c>
      <c r="F177" s="2" t="s">
        <v>33</v>
      </c>
      <c r="G177" s="2" t="s">
        <v>15</v>
      </c>
      <c r="H177" s="2">
        <v>2450</v>
      </c>
    </row>
    <row r="178" spans="1:8" x14ac:dyDescent="0.35">
      <c r="A178" s="2" t="s">
        <v>7</v>
      </c>
      <c r="B178" s="2" t="s">
        <v>8</v>
      </c>
      <c r="C178" s="2" t="s">
        <v>1378</v>
      </c>
      <c r="D178" s="2" t="str">
        <f>REPLACE(Table13456[[#This Row],[學生姓名]],2,1,"O")</f>
        <v>鄭O彤</v>
      </c>
      <c r="E178" s="2" t="s">
        <v>131</v>
      </c>
      <c r="F178" s="2" t="s">
        <v>10</v>
      </c>
      <c r="G178" s="2" t="s">
        <v>43</v>
      </c>
      <c r="H178" s="2">
        <v>2430</v>
      </c>
    </row>
    <row r="179" spans="1:8" x14ac:dyDescent="0.35">
      <c r="A179" s="2" t="s">
        <v>7</v>
      </c>
      <c r="B179" s="2" t="s">
        <v>8</v>
      </c>
      <c r="C179" s="2" t="s">
        <v>1459</v>
      </c>
      <c r="D179" s="2" t="str">
        <f>REPLACE(Table13456[[#This Row],[學生姓名]],2,1,"O")</f>
        <v>歐O廷</v>
      </c>
      <c r="E179" s="2" t="s">
        <v>131</v>
      </c>
      <c r="F179" s="2" t="s">
        <v>131</v>
      </c>
      <c r="G179" s="2" t="s">
        <v>11</v>
      </c>
      <c r="H179" s="2">
        <v>2430</v>
      </c>
    </row>
    <row r="180" spans="1:8" x14ac:dyDescent="0.35">
      <c r="A180" s="2" t="s">
        <v>7</v>
      </c>
      <c r="B180" s="2" t="s">
        <v>8</v>
      </c>
      <c r="C180" s="2" t="s">
        <v>1529</v>
      </c>
      <c r="D180" s="2" t="str">
        <f>REPLACE(Table13456[[#This Row],[學生姓名]],2,1,"O")</f>
        <v>唐O庭</v>
      </c>
      <c r="E180" s="2" t="s">
        <v>131</v>
      </c>
      <c r="F180" s="2" t="s">
        <v>189</v>
      </c>
      <c r="G180" s="2" t="s">
        <v>39</v>
      </c>
      <c r="H180" s="2">
        <v>2430</v>
      </c>
    </row>
    <row r="181" spans="1:8" x14ac:dyDescent="0.35">
      <c r="A181" s="2" t="s">
        <v>7</v>
      </c>
      <c r="B181" s="2" t="s">
        <v>8</v>
      </c>
      <c r="C181" s="2" t="s">
        <v>1368</v>
      </c>
      <c r="D181" s="2" t="str">
        <f>REPLACE(Table13456[[#This Row],[學生姓名]],2,1,"O")</f>
        <v>林O緯</v>
      </c>
      <c r="E181" s="2" t="s">
        <v>131</v>
      </c>
      <c r="F181" s="2" t="s">
        <v>10</v>
      </c>
      <c r="G181" s="2" t="s">
        <v>23</v>
      </c>
      <c r="H181" s="2">
        <v>2420</v>
      </c>
    </row>
    <row r="182" spans="1:8" x14ac:dyDescent="0.35">
      <c r="A182" s="2" t="s">
        <v>7</v>
      </c>
      <c r="B182" s="2" t="s">
        <v>8</v>
      </c>
      <c r="C182" s="2" t="s">
        <v>1719</v>
      </c>
      <c r="D182" s="2" t="str">
        <f>REPLACE(Table13456[[#This Row],[學生姓名]],2,1,"O")</f>
        <v>吳O渝</v>
      </c>
      <c r="E182" s="2" t="s">
        <v>131</v>
      </c>
      <c r="F182" s="2" t="s">
        <v>37</v>
      </c>
      <c r="G182" s="2" t="s">
        <v>41</v>
      </c>
      <c r="H182" s="2">
        <v>2390</v>
      </c>
    </row>
    <row r="183" spans="1:8" x14ac:dyDescent="0.35">
      <c r="A183" s="2" t="s">
        <v>7</v>
      </c>
      <c r="B183" s="2" t="s">
        <v>8</v>
      </c>
      <c r="C183" s="2" t="s">
        <v>1684</v>
      </c>
      <c r="D183" s="2" t="str">
        <f>REPLACE(Table13456[[#This Row],[學生姓名]],2,1,"O")</f>
        <v>鄭O宸</v>
      </c>
      <c r="E183" s="2" t="s">
        <v>131</v>
      </c>
      <c r="F183" s="2" t="s">
        <v>35</v>
      </c>
      <c r="G183" s="2" t="s">
        <v>29</v>
      </c>
      <c r="H183" s="2">
        <v>2370</v>
      </c>
    </row>
    <row r="184" spans="1:8" x14ac:dyDescent="0.35">
      <c r="A184" s="2" t="s">
        <v>7</v>
      </c>
      <c r="B184" s="2" t="s">
        <v>8</v>
      </c>
      <c r="C184" s="2" t="s">
        <v>1524</v>
      </c>
      <c r="D184" s="2" t="str">
        <f>REPLACE(Table13456[[#This Row],[學生姓名]],2,1,"O")</f>
        <v>邱O聖</v>
      </c>
      <c r="E184" s="2" t="s">
        <v>131</v>
      </c>
      <c r="F184" s="2" t="s">
        <v>189</v>
      </c>
      <c r="G184" s="2" t="s">
        <v>29</v>
      </c>
      <c r="H184" s="2">
        <v>2350</v>
      </c>
    </row>
    <row r="185" spans="1:8" x14ac:dyDescent="0.35">
      <c r="A185" s="2" t="s">
        <v>7</v>
      </c>
      <c r="B185" s="2" t="s">
        <v>8</v>
      </c>
      <c r="C185" s="2" t="s">
        <v>1646</v>
      </c>
      <c r="D185" s="2" t="str">
        <f>REPLACE(Table13456[[#This Row],[學生姓名]],2,1,"O")</f>
        <v>陳O伊</v>
      </c>
      <c r="E185" s="2" t="s">
        <v>131</v>
      </c>
      <c r="F185" s="2" t="s">
        <v>31</v>
      </c>
      <c r="G185" s="2" t="s">
        <v>63</v>
      </c>
      <c r="H185" s="2">
        <v>2340</v>
      </c>
    </row>
    <row r="186" spans="1:8" x14ac:dyDescent="0.35">
      <c r="A186" s="2" t="s">
        <v>7</v>
      </c>
      <c r="B186" s="2" t="s">
        <v>8</v>
      </c>
      <c r="C186" s="2" t="s">
        <v>1724</v>
      </c>
      <c r="D186" s="2" t="str">
        <f>REPLACE(Table13456[[#This Row],[學生姓名]],2,1,"O")</f>
        <v>蘇O甯</v>
      </c>
      <c r="E186" s="2" t="s">
        <v>131</v>
      </c>
      <c r="F186" s="2" t="s">
        <v>37</v>
      </c>
      <c r="G186" s="2" t="s">
        <v>51</v>
      </c>
      <c r="H186" s="2">
        <v>2320</v>
      </c>
    </row>
    <row r="187" spans="1:8" x14ac:dyDescent="0.35">
      <c r="A187" s="2" t="s">
        <v>7</v>
      </c>
      <c r="B187" s="2" t="s">
        <v>8</v>
      </c>
      <c r="C187" s="2" t="s">
        <v>1506</v>
      </c>
      <c r="D187" s="2" t="str">
        <f>REPLACE(Table13456[[#This Row],[學生姓名]],2,1,"O")</f>
        <v>吳O霓</v>
      </c>
      <c r="E187" s="2" t="s">
        <v>131</v>
      </c>
      <c r="F187" s="2" t="s">
        <v>161</v>
      </c>
      <c r="G187" s="2" t="s">
        <v>51</v>
      </c>
      <c r="H187" s="2">
        <v>2290</v>
      </c>
    </row>
    <row r="188" spans="1:8" x14ac:dyDescent="0.35">
      <c r="A188" s="2" t="s">
        <v>7</v>
      </c>
      <c r="B188" s="2" t="s">
        <v>8</v>
      </c>
      <c r="C188" s="2" t="s">
        <v>1511</v>
      </c>
      <c r="D188" s="2" t="str">
        <f>REPLACE(Table13456[[#This Row],[學生姓名]],2,1,"O")</f>
        <v>杜O晶</v>
      </c>
      <c r="E188" s="2" t="s">
        <v>131</v>
      </c>
      <c r="F188" s="2" t="s">
        <v>161</v>
      </c>
      <c r="G188" s="2" t="s">
        <v>61</v>
      </c>
      <c r="H188" s="2">
        <v>2270</v>
      </c>
    </row>
    <row r="189" spans="1:8" x14ac:dyDescent="0.35">
      <c r="A189" s="2" t="s">
        <v>7</v>
      </c>
      <c r="B189" s="2" t="s">
        <v>8</v>
      </c>
      <c r="C189" s="2" t="s">
        <v>1516</v>
      </c>
      <c r="D189" s="2" t="str">
        <f>REPLACE(Table13456[[#This Row],[學生姓名]],2,1,"O")</f>
        <v>柯O珵</v>
      </c>
      <c r="E189" s="2" t="s">
        <v>131</v>
      </c>
      <c r="F189" s="2" t="s">
        <v>189</v>
      </c>
      <c r="G189" s="2" t="s">
        <v>13</v>
      </c>
      <c r="H189" s="2">
        <v>2240</v>
      </c>
    </row>
    <row r="190" spans="1:8" x14ac:dyDescent="0.35">
      <c r="A190" s="2" t="s">
        <v>7</v>
      </c>
      <c r="B190" s="2" t="s">
        <v>8</v>
      </c>
      <c r="C190" s="2" t="s">
        <v>1638</v>
      </c>
      <c r="D190" s="2" t="str">
        <f>REPLACE(Table13456[[#This Row],[學生姓名]],2,1,"O")</f>
        <v>鄭O珊</v>
      </c>
      <c r="E190" s="2" t="s">
        <v>131</v>
      </c>
      <c r="F190" s="2" t="s">
        <v>31</v>
      </c>
      <c r="G190" s="2" t="s">
        <v>47</v>
      </c>
      <c r="H190" s="2">
        <v>2200</v>
      </c>
    </row>
    <row r="191" spans="1:8" x14ac:dyDescent="0.35">
      <c r="A191" s="2" t="s">
        <v>7</v>
      </c>
      <c r="B191" s="2" t="s">
        <v>8</v>
      </c>
      <c r="C191" s="2" t="s">
        <v>1480</v>
      </c>
      <c r="D191" s="2" t="str">
        <f>REPLACE(Table13456[[#This Row],[學生姓名]],2,1,"O")</f>
        <v>吳O晨</v>
      </c>
      <c r="E191" s="2" t="s">
        <v>131</v>
      </c>
      <c r="F191" s="2" t="s">
        <v>131</v>
      </c>
      <c r="G191" s="2" t="s">
        <v>55</v>
      </c>
      <c r="H191" s="2">
        <v>2180</v>
      </c>
    </row>
    <row r="192" spans="1:8" x14ac:dyDescent="0.35">
      <c r="A192" s="2" t="s">
        <v>7</v>
      </c>
      <c r="B192" s="2" t="s">
        <v>8</v>
      </c>
      <c r="C192" s="2" t="s">
        <v>1446</v>
      </c>
      <c r="D192" s="2" t="str">
        <f>REPLACE(Table13456[[#This Row],[學生姓名]],2,1,"O")</f>
        <v>陳O歆</v>
      </c>
      <c r="E192" s="2" t="s">
        <v>131</v>
      </c>
      <c r="F192" s="2" t="s">
        <v>105</v>
      </c>
      <c r="G192" s="2" t="s">
        <v>39</v>
      </c>
      <c r="H192" s="2">
        <v>2130</v>
      </c>
    </row>
    <row r="193" spans="1:8" x14ac:dyDescent="0.35">
      <c r="A193" s="2" t="s">
        <v>7</v>
      </c>
      <c r="B193" s="2" t="s">
        <v>8</v>
      </c>
      <c r="C193" s="2" t="s">
        <v>1497</v>
      </c>
      <c r="D193" s="2" t="str">
        <f>REPLACE(Table13456[[#This Row],[學生姓名]],2,1,"O")</f>
        <v>梁O瀚</v>
      </c>
      <c r="E193" s="2" t="s">
        <v>131</v>
      </c>
      <c r="F193" s="2" t="s">
        <v>161</v>
      </c>
      <c r="G193" s="2" t="s">
        <v>33</v>
      </c>
      <c r="H193" s="2">
        <v>2130</v>
      </c>
    </row>
    <row r="194" spans="1:8" x14ac:dyDescent="0.35">
      <c r="A194" s="2" t="s">
        <v>7</v>
      </c>
      <c r="B194" s="2" t="s">
        <v>8</v>
      </c>
      <c r="C194" s="2" t="s">
        <v>1396</v>
      </c>
      <c r="D194" s="2" t="str">
        <f>REPLACE(Table13456[[#This Row],[學生姓名]],2,1,"O")</f>
        <v>林O杰</v>
      </c>
      <c r="E194" s="2" t="s">
        <v>131</v>
      </c>
      <c r="F194" s="2" t="s">
        <v>65</v>
      </c>
      <c r="G194" s="2" t="s">
        <v>25</v>
      </c>
      <c r="H194" s="2">
        <v>2120</v>
      </c>
    </row>
    <row r="195" spans="1:8" x14ac:dyDescent="0.35">
      <c r="A195" s="2" t="s">
        <v>7</v>
      </c>
      <c r="B195" s="2" t="s">
        <v>8</v>
      </c>
      <c r="C195" s="2" t="s">
        <v>1636</v>
      </c>
      <c r="D195" s="2" t="str">
        <f>REPLACE(Table13456[[#This Row],[學生姓名]],2,1,"O")</f>
        <v>楊O禎</v>
      </c>
      <c r="E195" s="2" t="s">
        <v>131</v>
      </c>
      <c r="F195" s="2" t="s">
        <v>31</v>
      </c>
      <c r="G195" s="2" t="s">
        <v>43</v>
      </c>
      <c r="H195" s="2">
        <v>2120</v>
      </c>
    </row>
    <row r="196" spans="1:8" x14ac:dyDescent="0.35">
      <c r="A196" s="2" t="s">
        <v>7</v>
      </c>
      <c r="B196" s="2" t="s">
        <v>8</v>
      </c>
      <c r="C196" s="2" t="s">
        <v>1708</v>
      </c>
      <c r="D196" s="2" t="str">
        <f>REPLACE(Table13456[[#This Row],[學生姓名]],2,1,"O")</f>
        <v>李O蔚</v>
      </c>
      <c r="E196" s="2" t="s">
        <v>131</v>
      </c>
      <c r="F196" s="2" t="s">
        <v>37</v>
      </c>
      <c r="G196" s="2" t="s">
        <v>19</v>
      </c>
      <c r="H196" s="2">
        <v>2110</v>
      </c>
    </row>
    <row r="197" spans="1:8" x14ac:dyDescent="0.35">
      <c r="A197" s="2" t="s">
        <v>7</v>
      </c>
      <c r="B197" s="2" t="s">
        <v>8</v>
      </c>
      <c r="C197" s="2" t="s">
        <v>1376</v>
      </c>
      <c r="D197" s="2" t="str">
        <f>REPLACE(Table13456[[#This Row],[學生姓名]],2,1,"O")</f>
        <v>張O筑</v>
      </c>
      <c r="E197" s="2" t="s">
        <v>131</v>
      </c>
      <c r="F197" s="2" t="s">
        <v>10</v>
      </c>
      <c r="G197" s="2" t="s">
        <v>39</v>
      </c>
      <c r="H197" s="2">
        <v>2090</v>
      </c>
    </row>
    <row r="198" spans="1:8" x14ac:dyDescent="0.35">
      <c r="A198" s="2" t="s">
        <v>7</v>
      </c>
      <c r="B198" s="2" t="s">
        <v>8</v>
      </c>
      <c r="C198" s="2" t="s">
        <v>1722</v>
      </c>
      <c r="D198" s="2" t="str">
        <f>REPLACE(Table13456[[#This Row],[學生姓名]],2,1,"O")</f>
        <v>王O晴</v>
      </c>
      <c r="E198" s="2" t="s">
        <v>131</v>
      </c>
      <c r="F198" s="2" t="s">
        <v>37</v>
      </c>
      <c r="G198" s="2" t="s">
        <v>47</v>
      </c>
      <c r="H198" s="2">
        <v>2090</v>
      </c>
    </row>
    <row r="199" spans="1:8" x14ac:dyDescent="0.35">
      <c r="A199" s="2" t="s">
        <v>7</v>
      </c>
      <c r="B199" s="2" t="s">
        <v>8</v>
      </c>
      <c r="C199" s="2" t="s">
        <v>1600</v>
      </c>
      <c r="D199" s="2" t="str">
        <f>REPLACE(Table13456[[#This Row],[學生姓名]],2,1,"O")</f>
        <v>邱O庭</v>
      </c>
      <c r="E199" s="2" t="s">
        <v>131</v>
      </c>
      <c r="F199" s="2" t="s">
        <v>29</v>
      </c>
      <c r="G199" s="2" t="s">
        <v>19</v>
      </c>
      <c r="H199" s="2">
        <v>2080</v>
      </c>
    </row>
    <row r="200" spans="1:8" x14ac:dyDescent="0.35">
      <c r="A200" s="2" t="s">
        <v>7</v>
      </c>
      <c r="B200" s="2" t="s">
        <v>8</v>
      </c>
      <c r="C200" s="2" t="s">
        <v>1673</v>
      </c>
      <c r="D200" s="2" t="str">
        <f>REPLACE(Table13456[[#This Row],[學生姓名]],2,1,"O")</f>
        <v>蔡O婷</v>
      </c>
      <c r="E200" s="2" t="s">
        <v>131</v>
      </c>
      <c r="F200" s="2" t="s">
        <v>33</v>
      </c>
      <c r="G200" s="2" t="s">
        <v>63</v>
      </c>
      <c r="H200" s="2">
        <v>2060</v>
      </c>
    </row>
    <row r="201" spans="1:8" x14ac:dyDescent="0.35">
      <c r="A201" s="2" t="s">
        <v>7</v>
      </c>
      <c r="B201" s="2" t="s">
        <v>8</v>
      </c>
      <c r="C201" s="2" t="s">
        <v>1504</v>
      </c>
      <c r="D201" s="2" t="str">
        <f>REPLACE(Table13456[[#This Row],[學生姓名]],2,1,"O")</f>
        <v>吳O緁</v>
      </c>
      <c r="E201" s="2" t="s">
        <v>131</v>
      </c>
      <c r="F201" s="2" t="s">
        <v>161</v>
      </c>
      <c r="G201" s="2" t="s">
        <v>47</v>
      </c>
      <c r="H201" s="2">
        <v>2040</v>
      </c>
    </row>
    <row r="202" spans="1:8" x14ac:dyDescent="0.35">
      <c r="A202" s="2" t="s">
        <v>7</v>
      </c>
      <c r="B202" s="2" t="s">
        <v>8</v>
      </c>
      <c r="C202" s="2" t="s">
        <v>1536</v>
      </c>
      <c r="D202" s="2" t="str">
        <f>REPLACE(Table13456[[#This Row],[學生姓名]],2,1,"O")</f>
        <v>王O璇</v>
      </c>
      <c r="E202" s="2" t="s">
        <v>131</v>
      </c>
      <c r="F202" s="2" t="s">
        <v>189</v>
      </c>
      <c r="G202" s="2" t="s">
        <v>51</v>
      </c>
      <c r="H202" s="2">
        <v>2040</v>
      </c>
    </row>
    <row r="203" spans="1:8" x14ac:dyDescent="0.35">
      <c r="A203" s="2" t="s">
        <v>7</v>
      </c>
      <c r="B203" s="2" t="s">
        <v>8</v>
      </c>
      <c r="C203" s="2" t="s">
        <v>1430</v>
      </c>
      <c r="D203" s="2" t="str">
        <f>REPLACE(Table13456[[#This Row],[學生姓名]],2,1,"O")</f>
        <v>林O瑀</v>
      </c>
      <c r="E203" s="2" t="s">
        <v>131</v>
      </c>
      <c r="F203" s="2" t="s">
        <v>85</v>
      </c>
      <c r="G203" s="2" t="s">
        <v>63</v>
      </c>
      <c r="H203" s="2">
        <v>2020</v>
      </c>
    </row>
    <row r="204" spans="1:8" x14ac:dyDescent="0.35">
      <c r="A204" s="2" t="s">
        <v>7</v>
      </c>
      <c r="B204" s="2" t="s">
        <v>8</v>
      </c>
      <c r="C204" s="2" t="s">
        <v>1487</v>
      </c>
      <c r="D204" s="2" t="str">
        <f>REPLACE(Table13456[[#This Row],[學生姓名]],2,1,"O")</f>
        <v>張O晨</v>
      </c>
      <c r="E204" s="2" t="s">
        <v>131</v>
      </c>
      <c r="F204" s="2" t="s">
        <v>161</v>
      </c>
      <c r="G204" s="2" t="s">
        <v>13</v>
      </c>
      <c r="H204" s="2">
        <v>2020</v>
      </c>
    </row>
    <row r="205" spans="1:8" x14ac:dyDescent="0.35">
      <c r="A205" s="2" t="s">
        <v>7</v>
      </c>
      <c r="B205" s="2" t="s">
        <v>8</v>
      </c>
      <c r="C205" s="2" t="s">
        <v>454</v>
      </c>
      <c r="D205" s="2" t="str">
        <f>REPLACE(Table13456[[#This Row],[學生姓名]],2,1,"O")</f>
        <v>邱O恩</v>
      </c>
      <c r="E205" s="2" t="s">
        <v>131</v>
      </c>
      <c r="F205" s="2" t="s">
        <v>131</v>
      </c>
      <c r="G205" s="2" t="s">
        <v>15</v>
      </c>
      <c r="H205" s="2">
        <v>1960</v>
      </c>
    </row>
    <row r="206" spans="1:8" x14ac:dyDescent="0.35">
      <c r="A206" s="2" t="s">
        <v>7</v>
      </c>
      <c r="B206" s="2" t="s">
        <v>8</v>
      </c>
      <c r="C206" s="2" t="s">
        <v>1398</v>
      </c>
      <c r="D206" s="2" t="str">
        <f>REPLACE(Table13456[[#This Row],[學生姓名]],2,1,"O")</f>
        <v>曾O菘</v>
      </c>
      <c r="E206" s="2" t="s">
        <v>131</v>
      </c>
      <c r="F206" s="2" t="s">
        <v>65</v>
      </c>
      <c r="G206" s="2" t="s">
        <v>29</v>
      </c>
      <c r="H206" s="2">
        <v>1950</v>
      </c>
    </row>
    <row r="207" spans="1:8" x14ac:dyDescent="0.35">
      <c r="A207" s="2" t="s">
        <v>7</v>
      </c>
      <c r="B207" s="2" t="s">
        <v>8</v>
      </c>
      <c r="C207" s="2" t="s">
        <v>1635</v>
      </c>
      <c r="D207" s="2" t="str">
        <f>REPLACE(Table13456[[#This Row],[學生姓名]],2,1,"O")</f>
        <v>包O靜</v>
      </c>
      <c r="E207" s="2" t="s">
        <v>131</v>
      </c>
      <c r="F207" s="2" t="s">
        <v>31</v>
      </c>
      <c r="G207" s="2" t="s">
        <v>41</v>
      </c>
      <c r="H207" s="2">
        <v>1900</v>
      </c>
    </row>
    <row r="208" spans="1:8" x14ac:dyDescent="0.35">
      <c r="A208" s="2" t="s">
        <v>7</v>
      </c>
      <c r="B208" s="2" t="s">
        <v>8</v>
      </c>
      <c r="C208" s="2" t="s">
        <v>1552</v>
      </c>
      <c r="D208" s="2" t="str">
        <f>REPLACE(Table13456[[#This Row],[學生姓名]],2,1,"O")</f>
        <v>陳O翔</v>
      </c>
      <c r="E208" s="2" t="s">
        <v>131</v>
      </c>
      <c r="F208" s="2" t="s">
        <v>201</v>
      </c>
      <c r="G208" s="2" t="s">
        <v>29</v>
      </c>
      <c r="H208" s="2">
        <v>1850</v>
      </c>
    </row>
    <row r="209" spans="1:8" x14ac:dyDescent="0.35">
      <c r="A209" s="2" t="s">
        <v>7</v>
      </c>
      <c r="B209" s="2" t="s">
        <v>8</v>
      </c>
      <c r="C209" s="2" t="s">
        <v>1575</v>
      </c>
      <c r="D209" s="2" t="str">
        <f>REPLACE(Table13456[[#This Row],[學生姓名]],2,1,"O")</f>
        <v>傅O程</v>
      </c>
      <c r="E209" s="2" t="s">
        <v>131</v>
      </c>
      <c r="F209" s="2" t="s">
        <v>227</v>
      </c>
      <c r="G209" s="2" t="s">
        <v>23</v>
      </c>
      <c r="H209" s="2">
        <v>1850</v>
      </c>
    </row>
    <row r="210" spans="1:8" x14ac:dyDescent="0.35">
      <c r="A210" s="2" t="s">
        <v>7</v>
      </c>
      <c r="B210" s="2" t="s">
        <v>8</v>
      </c>
      <c r="C210" s="2" t="s">
        <v>1008</v>
      </c>
      <c r="D210" s="2" t="str">
        <f>REPLACE(Table13456[[#This Row],[學生姓名]],2,1,"O")</f>
        <v>郭O辰</v>
      </c>
      <c r="E210" s="2" t="s">
        <v>131</v>
      </c>
      <c r="F210" s="2" t="s">
        <v>201</v>
      </c>
      <c r="G210" s="2" t="s">
        <v>55</v>
      </c>
      <c r="H210" s="2">
        <v>1840</v>
      </c>
    </row>
    <row r="211" spans="1:8" x14ac:dyDescent="0.35">
      <c r="A211" s="2" t="s">
        <v>7</v>
      </c>
      <c r="B211" s="2" t="s">
        <v>8</v>
      </c>
      <c r="C211" s="2" t="s">
        <v>1601</v>
      </c>
      <c r="D211" s="2" t="str">
        <f>REPLACE(Table13456[[#This Row],[學生姓名]],2,1,"O")</f>
        <v>羅O淵</v>
      </c>
      <c r="E211" s="2" t="s">
        <v>131</v>
      </c>
      <c r="F211" s="2" t="s">
        <v>29</v>
      </c>
      <c r="G211" s="2" t="s">
        <v>21</v>
      </c>
      <c r="H211" s="2">
        <v>1830</v>
      </c>
    </row>
    <row r="212" spans="1:8" x14ac:dyDescent="0.35">
      <c r="A212" s="2" t="s">
        <v>7</v>
      </c>
      <c r="B212" s="2" t="s">
        <v>8</v>
      </c>
      <c r="C212" s="2" t="s">
        <v>1530</v>
      </c>
      <c r="D212" s="2" t="str">
        <f>REPLACE(Table13456[[#This Row],[學生姓名]],2,1,"O")</f>
        <v>郭O嫣</v>
      </c>
      <c r="E212" s="2" t="s">
        <v>131</v>
      </c>
      <c r="F212" s="2" t="s">
        <v>189</v>
      </c>
      <c r="G212" s="2" t="s">
        <v>41</v>
      </c>
      <c r="H212" s="2">
        <v>1820</v>
      </c>
    </row>
    <row r="213" spans="1:8" x14ac:dyDescent="0.35">
      <c r="A213" s="2" t="s">
        <v>7</v>
      </c>
      <c r="B213" s="2" t="s">
        <v>8</v>
      </c>
      <c r="C213" s="2" t="s">
        <v>1689</v>
      </c>
      <c r="D213" s="2" t="str">
        <f>REPLACE(Table13456[[#This Row],[學生姓名]],2,1,"O")</f>
        <v>黃O臻</v>
      </c>
      <c r="E213" s="2" t="s">
        <v>131</v>
      </c>
      <c r="F213" s="2" t="s">
        <v>35</v>
      </c>
      <c r="G213" s="2" t="s">
        <v>39</v>
      </c>
      <c r="H213" s="2">
        <v>1810</v>
      </c>
    </row>
    <row r="214" spans="1:8" x14ac:dyDescent="0.35">
      <c r="A214" s="2" t="s">
        <v>7</v>
      </c>
      <c r="B214" s="2" t="s">
        <v>8</v>
      </c>
      <c r="C214" s="2" t="s">
        <v>1363</v>
      </c>
      <c r="D214" s="2" t="str">
        <f>REPLACE(Table13456[[#This Row],[學生姓名]],2,1,"O")</f>
        <v>蔡O宸</v>
      </c>
      <c r="E214" s="2" t="s">
        <v>131</v>
      </c>
      <c r="F214" s="2" t="s">
        <v>10</v>
      </c>
      <c r="G214" s="2" t="s">
        <v>13</v>
      </c>
      <c r="H214" s="2">
        <v>1800</v>
      </c>
    </row>
    <row r="215" spans="1:8" x14ac:dyDescent="0.35">
      <c r="A215" s="2" t="s">
        <v>7</v>
      </c>
      <c r="B215" s="2" t="s">
        <v>8</v>
      </c>
      <c r="C215" s="2" t="s">
        <v>1605</v>
      </c>
      <c r="D215" s="2" t="str">
        <f>REPLACE(Table13456[[#This Row],[學生姓名]],2,1,"O")</f>
        <v>吳O廷</v>
      </c>
      <c r="E215" s="2" t="s">
        <v>131</v>
      </c>
      <c r="F215" s="2" t="s">
        <v>29</v>
      </c>
      <c r="G215" s="2" t="s">
        <v>29</v>
      </c>
      <c r="H215" s="2">
        <v>1800</v>
      </c>
    </row>
    <row r="216" spans="1:8" x14ac:dyDescent="0.35">
      <c r="A216" s="2" t="s">
        <v>7</v>
      </c>
      <c r="B216" s="2" t="s">
        <v>8</v>
      </c>
      <c r="C216" s="2" t="s">
        <v>1437</v>
      </c>
      <c r="D216" s="2" t="str">
        <f>REPLACE(Table13456[[#This Row],[學生姓名]],2,1,"O")</f>
        <v>翁O翔</v>
      </c>
      <c r="E216" s="2" t="s">
        <v>131</v>
      </c>
      <c r="F216" s="2" t="s">
        <v>105</v>
      </c>
      <c r="G216" s="2" t="s">
        <v>21</v>
      </c>
      <c r="H216" s="2">
        <v>1780</v>
      </c>
    </row>
    <row r="217" spans="1:8" x14ac:dyDescent="0.35">
      <c r="A217" s="2" t="s">
        <v>7</v>
      </c>
      <c r="B217" s="2" t="s">
        <v>8</v>
      </c>
      <c r="C217" s="2" t="s">
        <v>1563</v>
      </c>
      <c r="D217" s="2" t="str">
        <f>REPLACE(Table13456[[#This Row],[學生姓名]],2,1,"O")</f>
        <v>董O妍</v>
      </c>
      <c r="E217" s="2" t="s">
        <v>131</v>
      </c>
      <c r="F217" s="2" t="s">
        <v>201</v>
      </c>
      <c r="G217" s="2" t="s">
        <v>51</v>
      </c>
      <c r="H217" s="2">
        <v>1760</v>
      </c>
    </row>
    <row r="218" spans="1:8" x14ac:dyDescent="0.35">
      <c r="A218" s="2" t="s">
        <v>7</v>
      </c>
      <c r="B218" s="2" t="s">
        <v>8</v>
      </c>
      <c r="C218" s="2" t="s">
        <v>1715</v>
      </c>
      <c r="D218" s="2" t="str">
        <f>REPLACE(Table13456[[#This Row],[學生姓名]],2,1,"O")</f>
        <v>林O穎</v>
      </c>
      <c r="E218" s="2" t="s">
        <v>131</v>
      </c>
      <c r="F218" s="2" t="s">
        <v>37</v>
      </c>
      <c r="G218" s="2" t="s">
        <v>33</v>
      </c>
      <c r="H218" s="2">
        <v>1760</v>
      </c>
    </row>
    <row r="219" spans="1:8" x14ac:dyDescent="0.35">
      <c r="A219" s="2" t="s">
        <v>7</v>
      </c>
      <c r="B219" s="2" t="s">
        <v>8</v>
      </c>
      <c r="C219" s="2" t="s">
        <v>1399</v>
      </c>
      <c r="D219" s="2" t="str">
        <f>REPLACE(Table13456[[#This Row],[學生姓名]],2,1,"O")</f>
        <v>曾O宸</v>
      </c>
      <c r="E219" s="2" t="s">
        <v>131</v>
      </c>
      <c r="F219" s="2" t="s">
        <v>65</v>
      </c>
      <c r="G219" s="2" t="s">
        <v>31</v>
      </c>
      <c r="H219" s="2">
        <v>1740</v>
      </c>
    </row>
    <row r="220" spans="1:8" x14ac:dyDescent="0.35">
      <c r="A220" s="2" t="s">
        <v>7</v>
      </c>
      <c r="B220" s="2" t="s">
        <v>8</v>
      </c>
      <c r="C220" s="2" t="s">
        <v>1639</v>
      </c>
      <c r="D220" s="2" t="str">
        <f>REPLACE(Table13456[[#This Row],[學生姓名]],2,1,"O")</f>
        <v>鄭O昀</v>
      </c>
      <c r="E220" s="2" t="s">
        <v>131</v>
      </c>
      <c r="F220" s="2" t="s">
        <v>31</v>
      </c>
      <c r="G220" s="2" t="s">
        <v>49</v>
      </c>
      <c r="H220" s="2">
        <v>1710</v>
      </c>
    </row>
    <row r="221" spans="1:8" x14ac:dyDescent="0.35">
      <c r="A221" s="2" t="s">
        <v>7</v>
      </c>
      <c r="B221" s="2" t="s">
        <v>8</v>
      </c>
      <c r="C221" s="2" t="s">
        <v>1654</v>
      </c>
      <c r="D221" s="2" t="str">
        <f>REPLACE(Table13456[[#This Row],[學生姓名]],2,1,"O")</f>
        <v>胡O齊</v>
      </c>
      <c r="E221" s="2" t="s">
        <v>131</v>
      </c>
      <c r="F221" s="2" t="s">
        <v>33</v>
      </c>
      <c r="G221" s="2" t="s">
        <v>25</v>
      </c>
      <c r="H221" s="2">
        <v>1670</v>
      </c>
    </row>
    <row r="222" spans="1:8" x14ac:dyDescent="0.35">
      <c r="A222" s="2" t="s">
        <v>7</v>
      </c>
      <c r="B222" s="2" t="s">
        <v>8</v>
      </c>
      <c r="C222" s="2" t="s">
        <v>1655</v>
      </c>
      <c r="D222" s="2" t="str">
        <f>REPLACE(Table13456[[#This Row],[學生姓名]],2,1,"O")</f>
        <v>鄭O文</v>
      </c>
      <c r="E222" s="2" t="s">
        <v>131</v>
      </c>
      <c r="F222" s="2" t="s">
        <v>33</v>
      </c>
      <c r="G222" s="2" t="s">
        <v>27</v>
      </c>
      <c r="H222" s="2">
        <v>1670</v>
      </c>
    </row>
    <row r="223" spans="1:8" x14ac:dyDescent="0.35">
      <c r="A223" s="2" t="s">
        <v>7</v>
      </c>
      <c r="B223" s="2" t="s">
        <v>8</v>
      </c>
      <c r="C223" s="2" t="s">
        <v>1244</v>
      </c>
      <c r="D223" s="2" t="str">
        <f>REPLACE(Table13456[[#This Row],[學生姓名]],2,1,"O")</f>
        <v>林O希</v>
      </c>
      <c r="E223" s="2" t="s">
        <v>131</v>
      </c>
      <c r="F223" s="2" t="s">
        <v>227</v>
      </c>
      <c r="G223" s="2" t="s">
        <v>59</v>
      </c>
      <c r="H223" s="2">
        <v>1660</v>
      </c>
    </row>
    <row r="224" spans="1:8" x14ac:dyDescent="0.35">
      <c r="A224" s="2" t="s">
        <v>7</v>
      </c>
      <c r="B224" s="2" t="s">
        <v>8</v>
      </c>
      <c r="C224" s="2" t="s">
        <v>1713</v>
      </c>
      <c r="D224" s="2" t="str">
        <f>REPLACE(Table13456[[#This Row],[學生姓名]],2,1,"O")</f>
        <v>方O崴</v>
      </c>
      <c r="E224" s="2" t="s">
        <v>131</v>
      </c>
      <c r="F224" s="2" t="s">
        <v>37</v>
      </c>
      <c r="G224" s="2" t="s">
        <v>29</v>
      </c>
      <c r="H224" s="2">
        <v>1660</v>
      </c>
    </row>
    <row r="225" spans="1:8" x14ac:dyDescent="0.35">
      <c r="A225" s="2" t="s">
        <v>7</v>
      </c>
      <c r="B225" s="2" t="s">
        <v>8</v>
      </c>
      <c r="C225" s="2" t="s">
        <v>1572</v>
      </c>
      <c r="D225" s="2" t="str">
        <f>REPLACE(Table13456[[#This Row],[學生姓名]],2,1,"O")</f>
        <v>陳O文</v>
      </c>
      <c r="E225" s="2" t="s">
        <v>131</v>
      </c>
      <c r="F225" s="2" t="s">
        <v>227</v>
      </c>
      <c r="G225" s="2" t="s">
        <v>17</v>
      </c>
      <c r="H225" s="2">
        <v>1650</v>
      </c>
    </row>
    <row r="226" spans="1:8" x14ac:dyDescent="0.35">
      <c r="A226" s="2" t="s">
        <v>7</v>
      </c>
      <c r="B226" s="2" t="s">
        <v>8</v>
      </c>
      <c r="C226" s="2" t="s">
        <v>1704</v>
      </c>
      <c r="D226" s="2" t="str">
        <f>REPLACE(Table13456[[#This Row],[學生姓名]],2,1,"O")</f>
        <v>江O霆</v>
      </c>
      <c r="E226" s="2" t="s">
        <v>131</v>
      </c>
      <c r="F226" s="2" t="s">
        <v>37</v>
      </c>
      <c r="G226" s="2" t="s">
        <v>11</v>
      </c>
      <c r="H226" s="2">
        <v>1650</v>
      </c>
    </row>
    <row r="227" spans="1:8" x14ac:dyDescent="0.35">
      <c r="A227" s="2" t="s">
        <v>7</v>
      </c>
      <c r="B227" s="2" t="s">
        <v>8</v>
      </c>
      <c r="C227" s="2" t="s">
        <v>1581</v>
      </c>
      <c r="D227" s="2" t="str">
        <f>REPLACE(Table13456[[#This Row],[學生姓名]],2,1,"O")</f>
        <v>陳O任</v>
      </c>
      <c r="E227" s="2" t="s">
        <v>131</v>
      </c>
      <c r="F227" s="2" t="s">
        <v>227</v>
      </c>
      <c r="G227" s="2" t="s">
        <v>37</v>
      </c>
      <c r="H227" s="2">
        <v>1640</v>
      </c>
    </row>
    <row r="228" spans="1:8" x14ac:dyDescent="0.35">
      <c r="A228" s="2" t="s">
        <v>7</v>
      </c>
      <c r="B228" s="2" t="s">
        <v>8</v>
      </c>
      <c r="C228" s="2" t="s">
        <v>1426</v>
      </c>
      <c r="D228" s="2" t="str">
        <f>REPLACE(Table13456[[#This Row],[學生姓名]],2,1,"O")</f>
        <v>陳O庭</v>
      </c>
      <c r="E228" s="2" t="s">
        <v>131</v>
      </c>
      <c r="F228" s="2" t="s">
        <v>85</v>
      </c>
      <c r="G228" s="2" t="s">
        <v>43</v>
      </c>
      <c r="H228" s="2">
        <v>1630</v>
      </c>
    </row>
    <row r="229" spans="1:8" x14ac:dyDescent="0.35">
      <c r="A229" s="2" t="s">
        <v>7</v>
      </c>
      <c r="B229" s="2" t="s">
        <v>8</v>
      </c>
      <c r="C229" s="2" t="s">
        <v>1419</v>
      </c>
      <c r="D229" s="2" t="str">
        <f>REPLACE(Table13456[[#This Row],[學生姓名]],2,1,"O")</f>
        <v>侯O侑</v>
      </c>
      <c r="E229" s="2" t="s">
        <v>131</v>
      </c>
      <c r="F229" s="2" t="s">
        <v>85</v>
      </c>
      <c r="G229" s="2" t="s">
        <v>23</v>
      </c>
      <c r="H229" s="2">
        <v>1600</v>
      </c>
    </row>
    <row r="230" spans="1:8" x14ac:dyDescent="0.35">
      <c r="A230" s="2" t="s">
        <v>7</v>
      </c>
      <c r="B230" s="2" t="s">
        <v>8</v>
      </c>
      <c r="C230" s="2" t="s">
        <v>1727</v>
      </c>
      <c r="D230" s="2" t="str">
        <f>REPLACE(Table13456[[#This Row],[學生姓名]],2,1,"O")</f>
        <v>陳O珆</v>
      </c>
      <c r="E230" s="2" t="s">
        <v>131</v>
      </c>
      <c r="F230" s="2" t="s">
        <v>37</v>
      </c>
      <c r="G230" s="2" t="s">
        <v>57</v>
      </c>
      <c r="H230" s="2">
        <v>1600</v>
      </c>
    </row>
    <row r="231" spans="1:8" x14ac:dyDescent="0.35">
      <c r="A231" s="2" t="s">
        <v>7</v>
      </c>
      <c r="B231" s="2" t="s">
        <v>8</v>
      </c>
      <c r="C231" s="2" t="s">
        <v>1478</v>
      </c>
      <c r="D231" s="2" t="str">
        <f>REPLACE(Table13456[[#This Row],[學生姓名]],2,1,"O")</f>
        <v>鄭O涵</v>
      </c>
      <c r="E231" s="2" t="s">
        <v>131</v>
      </c>
      <c r="F231" s="2" t="s">
        <v>131</v>
      </c>
      <c r="G231" s="2" t="s">
        <v>51</v>
      </c>
      <c r="H231" s="2">
        <v>1590</v>
      </c>
    </row>
    <row r="232" spans="1:8" x14ac:dyDescent="0.35">
      <c r="A232" s="2" t="s">
        <v>7</v>
      </c>
      <c r="B232" s="2" t="s">
        <v>8</v>
      </c>
      <c r="C232" s="2" t="s">
        <v>1541</v>
      </c>
      <c r="D232" s="2" t="str">
        <f>REPLACE(Table13456[[#This Row],[學生姓名]],2,1,"O")</f>
        <v>柯O安</v>
      </c>
      <c r="E232" s="2" t="s">
        <v>131</v>
      </c>
      <c r="F232" s="2" t="s">
        <v>189</v>
      </c>
      <c r="G232" s="2" t="s">
        <v>61</v>
      </c>
      <c r="H232" s="2">
        <v>1570</v>
      </c>
    </row>
    <row r="233" spans="1:8" x14ac:dyDescent="0.35">
      <c r="A233" s="2" t="s">
        <v>7</v>
      </c>
      <c r="B233" s="2" t="s">
        <v>8</v>
      </c>
      <c r="C233" s="2" t="s">
        <v>1468</v>
      </c>
      <c r="D233" s="2" t="str">
        <f>REPLACE(Table13456[[#This Row],[學生姓名]],2,1,"O")</f>
        <v>陳O謹</v>
      </c>
      <c r="E233" s="2" t="s">
        <v>131</v>
      </c>
      <c r="F233" s="2" t="s">
        <v>131</v>
      </c>
      <c r="G233" s="2" t="s">
        <v>31</v>
      </c>
      <c r="H233" s="2">
        <v>1550</v>
      </c>
    </row>
    <row r="234" spans="1:8" x14ac:dyDescent="0.35">
      <c r="A234" s="2" t="s">
        <v>7</v>
      </c>
      <c r="B234" s="2" t="s">
        <v>8</v>
      </c>
      <c r="C234" s="2" t="s">
        <v>1528</v>
      </c>
      <c r="D234" s="2" t="str">
        <f>REPLACE(Table13456[[#This Row],[學生姓名]],2,1,"O")</f>
        <v>莊O侑</v>
      </c>
      <c r="E234" s="2" t="s">
        <v>131</v>
      </c>
      <c r="F234" s="2" t="s">
        <v>189</v>
      </c>
      <c r="G234" s="2" t="s">
        <v>37</v>
      </c>
      <c r="H234" s="2">
        <v>1530</v>
      </c>
    </row>
    <row r="235" spans="1:8" x14ac:dyDescent="0.35">
      <c r="A235" s="2" t="s">
        <v>7</v>
      </c>
      <c r="B235" s="2" t="s">
        <v>8</v>
      </c>
      <c r="C235" s="2" t="s">
        <v>1365</v>
      </c>
      <c r="D235" s="2" t="str">
        <f>REPLACE(Table13456[[#This Row],[學生姓名]],2,1,"O")</f>
        <v>方O叡</v>
      </c>
      <c r="E235" s="2" t="s">
        <v>131</v>
      </c>
      <c r="F235" s="2" t="s">
        <v>10</v>
      </c>
      <c r="G235" s="2" t="s">
        <v>17</v>
      </c>
      <c r="H235" s="2">
        <v>1510</v>
      </c>
    </row>
    <row r="236" spans="1:8" x14ac:dyDescent="0.35">
      <c r="A236" s="2" t="s">
        <v>7</v>
      </c>
      <c r="B236" s="2" t="s">
        <v>8</v>
      </c>
      <c r="C236" s="2" t="s">
        <v>1392</v>
      </c>
      <c r="D236" s="2" t="str">
        <f>REPLACE(Table13456[[#This Row],[學生姓名]],2,1,"O")</f>
        <v>蔡O倫</v>
      </c>
      <c r="E236" s="2" t="s">
        <v>131</v>
      </c>
      <c r="F236" s="2" t="s">
        <v>65</v>
      </c>
      <c r="G236" s="2" t="s">
        <v>17</v>
      </c>
      <c r="H236" s="2">
        <v>1510</v>
      </c>
    </row>
    <row r="237" spans="1:8" x14ac:dyDescent="0.35">
      <c r="A237" s="2" t="s">
        <v>7</v>
      </c>
      <c r="B237" s="2" t="s">
        <v>8</v>
      </c>
      <c r="C237" s="2" t="s">
        <v>1546</v>
      </c>
      <c r="D237" s="2" t="str">
        <f>REPLACE(Table13456[[#This Row],[學生姓名]],2,1,"O")</f>
        <v>張O齊</v>
      </c>
      <c r="E237" s="2" t="s">
        <v>131</v>
      </c>
      <c r="F237" s="2" t="s">
        <v>201</v>
      </c>
      <c r="G237" s="2" t="s">
        <v>17</v>
      </c>
      <c r="H237" s="2">
        <v>1510</v>
      </c>
    </row>
    <row r="238" spans="1:8" x14ac:dyDescent="0.35">
      <c r="A238" s="2" t="s">
        <v>7</v>
      </c>
      <c r="B238" s="2" t="s">
        <v>8</v>
      </c>
      <c r="C238" s="2" t="s">
        <v>1384</v>
      </c>
      <c r="D238" s="2" t="str">
        <f>REPLACE(Table13456[[#This Row],[學生姓名]],2,1,"O")</f>
        <v>黃O璇</v>
      </c>
      <c r="E238" s="2" t="s">
        <v>131</v>
      </c>
      <c r="F238" s="2" t="s">
        <v>10</v>
      </c>
      <c r="G238" s="2" t="s">
        <v>55</v>
      </c>
      <c r="H238" s="2">
        <v>1500</v>
      </c>
    </row>
    <row r="239" spans="1:8" x14ac:dyDescent="0.35">
      <c r="A239" s="2" t="s">
        <v>7</v>
      </c>
      <c r="B239" s="2" t="s">
        <v>8</v>
      </c>
      <c r="C239" s="2" t="s">
        <v>1657</v>
      </c>
      <c r="D239" s="2" t="str">
        <f>REPLACE(Table13456[[#This Row],[學生姓名]],2,1,"O")</f>
        <v>林O翰</v>
      </c>
      <c r="E239" s="2" t="s">
        <v>131</v>
      </c>
      <c r="F239" s="2" t="s">
        <v>33</v>
      </c>
      <c r="G239" s="2" t="s">
        <v>31</v>
      </c>
      <c r="H239" s="2">
        <v>1500</v>
      </c>
    </row>
    <row r="240" spans="1:8" x14ac:dyDescent="0.35">
      <c r="A240" s="2" t="s">
        <v>7</v>
      </c>
      <c r="B240" s="2" t="s">
        <v>8</v>
      </c>
      <c r="C240" s="2" t="s">
        <v>1564</v>
      </c>
      <c r="D240" s="2" t="str">
        <f>REPLACE(Table13456[[#This Row],[學生姓名]],2,1,"O")</f>
        <v>梁O瑀</v>
      </c>
      <c r="E240" s="2" t="s">
        <v>131</v>
      </c>
      <c r="F240" s="2" t="s">
        <v>201</v>
      </c>
      <c r="G240" s="2" t="s">
        <v>53</v>
      </c>
      <c r="H240" s="2">
        <v>1490</v>
      </c>
    </row>
    <row r="241" spans="1:8" x14ac:dyDescent="0.35">
      <c r="A241" s="2" t="s">
        <v>7</v>
      </c>
      <c r="B241" s="2" t="s">
        <v>8</v>
      </c>
      <c r="C241" s="2" t="s">
        <v>1573</v>
      </c>
      <c r="D241" s="2" t="str">
        <f>REPLACE(Table13456[[#This Row],[學生姓名]],2,1,"O")</f>
        <v>陳O翔</v>
      </c>
      <c r="E241" s="2" t="s">
        <v>131</v>
      </c>
      <c r="F241" s="2" t="s">
        <v>227</v>
      </c>
      <c r="G241" s="2" t="s">
        <v>19</v>
      </c>
      <c r="H241" s="2">
        <v>1490</v>
      </c>
    </row>
    <row r="242" spans="1:8" x14ac:dyDescent="0.35">
      <c r="A242" s="2" t="s">
        <v>7</v>
      </c>
      <c r="B242" s="2" t="s">
        <v>8</v>
      </c>
      <c r="C242" s="2" t="s">
        <v>1517</v>
      </c>
      <c r="D242" s="2" t="str">
        <f>REPLACE(Table13456[[#This Row],[學生姓名]],2,1,"O")</f>
        <v>葉O杰</v>
      </c>
      <c r="E242" s="2" t="s">
        <v>131</v>
      </c>
      <c r="F242" s="2" t="s">
        <v>189</v>
      </c>
      <c r="G242" s="2" t="s">
        <v>15</v>
      </c>
      <c r="H242" s="2">
        <v>1480</v>
      </c>
    </row>
    <row r="243" spans="1:8" x14ac:dyDescent="0.35">
      <c r="A243" s="2" t="s">
        <v>7</v>
      </c>
      <c r="B243" s="2" t="s">
        <v>8</v>
      </c>
      <c r="C243" s="2" t="s">
        <v>1699</v>
      </c>
      <c r="D243" s="2" t="str">
        <f>REPLACE(Table13456[[#This Row],[學生姓名]],2,1,"O")</f>
        <v>蔡O甯</v>
      </c>
      <c r="E243" s="2" t="s">
        <v>131</v>
      </c>
      <c r="F243" s="2" t="s">
        <v>35</v>
      </c>
      <c r="G243" s="2" t="s">
        <v>59</v>
      </c>
      <c r="H243" s="2">
        <v>1450</v>
      </c>
    </row>
    <row r="244" spans="1:8" x14ac:dyDescent="0.35">
      <c r="A244" s="2" t="s">
        <v>7</v>
      </c>
      <c r="B244" s="2" t="s">
        <v>8</v>
      </c>
      <c r="C244" s="2" t="s">
        <v>1403</v>
      </c>
      <c r="D244" s="2" t="str">
        <f>REPLACE(Table13456[[#This Row],[學生姓名]],2,1,"O")</f>
        <v>許O甯</v>
      </c>
      <c r="E244" s="2" t="s">
        <v>131</v>
      </c>
      <c r="F244" s="2" t="s">
        <v>65</v>
      </c>
      <c r="G244" s="2" t="s">
        <v>39</v>
      </c>
      <c r="H244" s="2">
        <v>1440</v>
      </c>
    </row>
    <row r="245" spans="1:8" x14ac:dyDescent="0.35">
      <c r="A245" s="2" t="s">
        <v>7</v>
      </c>
      <c r="B245" s="2" t="s">
        <v>8</v>
      </c>
      <c r="C245" s="2" t="s">
        <v>1510</v>
      </c>
      <c r="D245" s="2" t="str">
        <f>REPLACE(Table13456[[#This Row],[學生姓名]],2,1,"O")</f>
        <v>徐O甯</v>
      </c>
      <c r="E245" s="2" t="s">
        <v>131</v>
      </c>
      <c r="F245" s="2" t="s">
        <v>161</v>
      </c>
      <c r="G245" s="2" t="s">
        <v>59</v>
      </c>
      <c r="H245" s="2">
        <v>1420</v>
      </c>
    </row>
    <row r="246" spans="1:8" x14ac:dyDescent="0.35">
      <c r="A246" s="2" t="s">
        <v>7</v>
      </c>
      <c r="B246" s="2" t="s">
        <v>8</v>
      </c>
      <c r="C246" s="2" t="s">
        <v>1668</v>
      </c>
      <c r="D246" s="2" t="str">
        <f>REPLACE(Table13456[[#This Row],[學生姓名]],2,1,"O")</f>
        <v>張O瑄</v>
      </c>
      <c r="E246" s="2" t="s">
        <v>131</v>
      </c>
      <c r="F246" s="2" t="s">
        <v>33</v>
      </c>
      <c r="G246" s="2" t="s">
        <v>53</v>
      </c>
      <c r="H246" s="2">
        <v>1400</v>
      </c>
    </row>
    <row r="247" spans="1:8" x14ac:dyDescent="0.35">
      <c r="A247" s="2" t="s">
        <v>7</v>
      </c>
      <c r="B247" s="2" t="s">
        <v>8</v>
      </c>
      <c r="C247" s="2" t="s">
        <v>1454</v>
      </c>
      <c r="D247" s="2" t="str">
        <f>REPLACE(Table13456[[#This Row],[學生姓名]],2,1,"O")</f>
        <v>方O秀</v>
      </c>
      <c r="E247" s="2" t="s">
        <v>131</v>
      </c>
      <c r="F247" s="2" t="s">
        <v>105</v>
      </c>
      <c r="G247" s="2" t="s">
        <v>55</v>
      </c>
      <c r="H247" s="2">
        <v>1380</v>
      </c>
    </row>
    <row r="248" spans="1:8" x14ac:dyDescent="0.35">
      <c r="A248" s="2" t="s">
        <v>7</v>
      </c>
      <c r="B248" s="2" t="s">
        <v>8</v>
      </c>
      <c r="C248" s="2" t="s">
        <v>1450</v>
      </c>
      <c r="D248" s="2" t="str">
        <f>REPLACE(Table13456[[#This Row],[學生姓名]],2,1,"O")</f>
        <v>魏O棠</v>
      </c>
      <c r="E248" s="2" t="s">
        <v>131</v>
      </c>
      <c r="F248" s="2" t="s">
        <v>105</v>
      </c>
      <c r="G248" s="2" t="s">
        <v>47</v>
      </c>
      <c r="H248" s="2">
        <v>1360</v>
      </c>
    </row>
    <row r="249" spans="1:8" x14ac:dyDescent="0.35">
      <c r="A249" s="2" t="s">
        <v>7</v>
      </c>
      <c r="B249" s="2" t="s">
        <v>8</v>
      </c>
      <c r="C249" s="2" t="s">
        <v>1647</v>
      </c>
      <c r="D249" s="2" t="str">
        <f>REPLACE(Table13456[[#This Row],[學生姓名]],2,1,"O")</f>
        <v>鄭O恩</v>
      </c>
      <c r="E249" s="2" t="s">
        <v>131</v>
      </c>
      <c r="F249" s="2" t="s">
        <v>33</v>
      </c>
      <c r="G249" s="2" t="s">
        <v>11</v>
      </c>
      <c r="H249" s="2">
        <v>1350</v>
      </c>
    </row>
    <row r="250" spans="1:8" x14ac:dyDescent="0.35">
      <c r="A250" s="2" t="s">
        <v>7</v>
      </c>
      <c r="B250" s="2" t="s">
        <v>8</v>
      </c>
      <c r="C250" s="2" t="s">
        <v>1489</v>
      </c>
      <c r="D250" s="2" t="str">
        <f>REPLACE(Table13456[[#This Row],[學生姓名]],2,1,"O")</f>
        <v>江O勳</v>
      </c>
      <c r="E250" s="2" t="s">
        <v>131</v>
      </c>
      <c r="F250" s="2" t="s">
        <v>161</v>
      </c>
      <c r="G250" s="2" t="s">
        <v>17</v>
      </c>
      <c r="H250" s="2">
        <v>1320</v>
      </c>
    </row>
    <row r="251" spans="1:8" x14ac:dyDescent="0.35">
      <c r="A251" s="2" t="s">
        <v>7</v>
      </c>
      <c r="B251" s="2" t="s">
        <v>8</v>
      </c>
      <c r="C251" s="2" t="s">
        <v>1615</v>
      </c>
      <c r="D251" s="2" t="str">
        <f>REPLACE(Table13456[[#This Row],[學生姓名]],2,1,"O")</f>
        <v>李O瑩</v>
      </c>
      <c r="E251" s="2" t="s">
        <v>131</v>
      </c>
      <c r="F251" s="2" t="s">
        <v>29</v>
      </c>
      <c r="G251" s="2" t="s">
        <v>51</v>
      </c>
      <c r="H251" s="2">
        <v>1310</v>
      </c>
    </row>
    <row r="252" spans="1:8" x14ac:dyDescent="0.35">
      <c r="A252" s="2" t="s">
        <v>7</v>
      </c>
      <c r="B252" s="2" t="s">
        <v>8</v>
      </c>
      <c r="C252" s="2" t="s">
        <v>1631</v>
      </c>
      <c r="D252" s="2" t="str">
        <f>REPLACE(Table13456[[#This Row],[學生姓名]],2,1,"O")</f>
        <v>王O安</v>
      </c>
      <c r="E252" s="2" t="s">
        <v>131</v>
      </c>
      <c r="F252" s="2" t="s">
        <v>31</v>
      </c>
      <c r="G252" s="2" t="s">
        <v>33</v>
      </c>
      <c r="H252" s="2">
        <v>1280</v>
      </c>
    </row>
    <row r="253" spans="1:8" x14ac:dyDescent="0.35">
      <c r="A253" s="2" t="s">
        <v>7</v>
      </c>
      <c r="B253" s="2" t="s">
        <v>8</v>
      </c>
      <c r="C253" s="2" t="s">
        <v>1423</v>
      </c>
      <c r="D253" s="2" t="str">
        <f>REPLACE(Table13456[[#This Row],[學生姓名]],2,1,"O")</f>
        <v>謝O翰</v>
      </c>
      <c r="E253" s="2" t="s">
        <v>131</v>
      </c>
      <c r="F253" s="2" t="s">
        <v>85</v>
      </c>
      <c r="G253" s="2" t="s">
        <v>35</v>
      </c>
      <c r="H253" s="2">
        <v>1260</v>
      </c>
    </row>
    <row r="254" spans="1:8" x14ac:dyDescent="0.35">
      <c r="A254" s="2" t="s">
        <v>7</v>
      </c>
      <c r="B254" s="2" t="s">
        <v>8</v>
      </c>
      <c r="C254" s="2" t="s">
        <v>1570</v>
      </c>
      <c r="D254" s="2" t="str">
        <f>REPLACE(Table13456[[#This Row],[學生姓名]],2,1,"O")</f>
        <v>陳O廷</v>
      </c>
      <c r="E254" s="2" t="s">
        <v>131</v>
      </c>
      <c r="F254" s="2" t="s">
        <v>227</v>
      </c>
      <c r="G254" s="2" t="s">
        <v>13</v>
      </c>
      <c r="H254" s="2">
        <v>1260</v>
      </c>
    </row>
    <row r="255" spans="1:8" x14ac:dyDescent="0.35">
      <c r="A255" s="2" t="s">
        <v>7</v>
      </c>
      <c r="B255" s="2" t="s">
        <v>8</v>
      </c>
      <c r="C255" s="2" t="s">
        <v>1589</v>
      </c>
      <c r="D255" s="2" t="str">
        <f>REPLACE(Table13456[[#This Row],[學生姓名]],2,1,"O")</f>
        <v>林O語</v>
      </c>
      <c r="E255" s="2" t="s">
        <v>131</v>
      </c>
      <c r="F255" s="2" t="s">
        <v>227</v>
      </c>
      <c r="G255" s="2" t="s">
        <v>53</v>
      </c>
      <c r="H255" s="2">
        <v>1230</v>
      </c>
    </row>
    <row r="256" spans="1:8" x14ac:dyDescent="0.35">
      <c r="A256" s="2" t="s">
        <v>7</v>
      </c>
      <c r="B256" s="2" t="s">
        <v>8</v>
      </c>
      <c r="C256" s="2" t="s">
        <v>1580</v>
      </c>
      <c r="D256" s="2" t="str">
        <f>REPLACE(Table13456[[#This Row],[學生姓名]],2,1,"O")</f>
        <v>謝O安</v>
      </c>
      <c r="E256" s="2" t="s">
        <v>131</v>
      </c>
      <c r="F256" s="2" t="s">
        <v>227</v>
      </c>
      <c r="G256" s="2" t="s">
        <v>35</v>
      </c>
      <c r="H256" s="2">
        <v>1220</v>
      </c>
    </row>
    <row r="257" spans="1:8" x14ac:dyDescent="0.35">
      <c r="A257" s="2" t="s">
        <v>7</v>
      </c>
      <c r="B257" s="2" t="s">
        <v>8</v>
      </c>
      <c r="C257" s="2" t="s">
        <v>1633</v>
      </c>
      <c r="D257" s="2" t="str">
        <f>REPLACE(Table13456[[#This Row],[學生姓名]],2,1,"O")</f>
        <v>鄭O云</v>
      </c>
      <c r="E257" s="2" t="s">
        <v>131</v>
      </c>
      <c r="F257" s="2" t="s">
        <v>31</v>
      </c>
      <c r="G257" s="2" t="s">
        <v>37</v>
      </c>
      <c r="H257" s="2">
        <v>1220</v>
      </c>
    </row>
    <row r="258" spans="1:8" x14ac:dyDescent="0.35">
      <c r="A258" s="2" t="s">
        <v>7</v>
      </c>
      <c r="B258" s="2" t="s">
        <v>8</v>
      </c>
      <c r="C258" s="2" t="s">
        <v>1658</v>
      </c>
      <c r="D258" s="2" t="str">
        <f>REPLACE(Table13456[[#This Row],[學生姓名]],2,1,"O")</f>
        <v>謝O裕</v>
      </c>
      <c r="E258" s="2" t="s">
        <v>131</v>
      </c>
      <c r="F258" s="2" t="s">
        <v>33</v>
      </c>
      <c r="G258" s="2" t="s">
        <v>33</v>
      </c>
      <c r="H258" s="2">
        <v>1210</v>
      </c>
    </row>
    <row r="259" spans="1:8" x14ac:dyDescent="0.35">
      <c r="A259" s="2" t="s">
        <v>7</v>
      </c>
      <c r="B259" s="2" t="s">
        <v>8</v>
      </c>
      <c r="C259" s="2" t="s">
        <v>1720</v>
      </c>
      <c r="D259" s="2" t="str">
        <f>REPLACE(Table13456[[#This Row],[學生姓名]],2,1,"O")</f>
        <v>許O茵</v>
      </c>
      <c r="E259" s="2" t="s">
        <v>131</v>
      </c>
      <c r="F259" s="2" t="s">
        <v>37</v>
      </c>
      <c r="G259" s="2" t="s">
        <v>43</v>
      </c>
      <c r="H259" s="2">
        <v>1210</v>
      </c>
    </row>
    <row r="260" spans="1:8" x14ac:dyDescent="0.35">
      <c r="A260" s="2" t="s">
        <v>7</v>
      </c>
      <c r="B260" s="2" t="s">
        <v>8</v>
      </c>
      <c r="C260" s="2" t="s">
        <v>1522</v>
      </c>
      <c r="D260" s="2" t="str">
        <f>REPLACE(Table13456[[#This Row],[學生姓名]],2,1,"O")</f>
        <v>周O岑</v>
      </c>
      <c r="E260" s="2" t="s">
        <v>131</v>
      </c>
      <c r="F260" s="2" t="s">
        <v>189</v>
      </c>
      <c r="G260" s="2" t="s">
        <v>25</v>
      </c>
      <c r="H260" s="2">
        <v>1200</v>
      </c>
    </row>
    <row r="261" spans="1:8" x14ac:dyDescent="0.35">
      <c r="A261" s="2" t="s">
        <v>7</v>
      </c>
      <c r="B261" s="2" t="s">
        <v>8</v>
      </c>
      <c r="C261" s="2" t="s">
        <v>1445</v>
      </c>
      <c r="D261" s="2" t="str">
        <f>REPLACE(Table13456[[#This Row],[學生姓名]],2,1,"O")</f>
        <v>劉O芯</v>
      </c>
      <c r="E261" s="2" t="s">
        <v>131</v>
      </c>
      <c r="F261" s="2" t="s">
        <v>105</v>
      </c>
      <c r="G261" s="2" t="s">
        <v>37</v>
      </c>
      <c r="H261" s="2">
        <v>1180</v>
      </c>
    </row>
    <row r="262" spans="1:8" x14ac:dyDescent="0.35">
      <c r="A262" s="2" t="s">
        <v>7</v>
      </c>
      <c r="B262" s="2" t="s">
        <v>8</v>
      </c>
      <c r="C262" s="2" t="s">
        <v>1525</v>
      </c>
      <c r="D262" s="2" t="str">
        <f>REPLACE(Table13456[[#This Row],[學生姓名]],2,1,"O")</f>
        <v>陳O杰</v>
      </c>
      <c r="E262" s="2" t="s">
        <v>131</v>
      </c>
      <c r="F262" s="2" t="s">
        <v>189</v>
      </c>
      <c r="G262" s="2" t="s">
        <v>31</v>
      </c>
      <c r="H262" s="2">
        <v>1160</v>
      </c>
    </row>
    <row r="263" spans="1:8" x14ac:dyDescent="0.35">
      <c r="A263" s="2" t="s">
        <v>7</v>
      </c>
      <c r="B263" s="2" t="s">
        <v>8</v>
      </c>
      <c r="C263" s="2" t="s">
        <v>1469</v>
      </c>
      <c r="D263" s="2" t="str">
        <f>REPLACE(Table13456[[#This Row],[學生姓名]],2,1,"O")</f>
        <v>李O禹</v>
      </c>
      <c r="E263" s="2" t="s">
        <v>131</v>
      </c>
      <c r="F263" s="2" t="s">
        <v>131</v>
      </c>
      <c r="G263" s="2" t="s">
        <v>33</v>
      </c>
      <c r="H263" s="2">
        <v>1140</v>
      </c>
    </row>
    <row r="264" spans="1:8" x14ac:dyDescent="0.35">
      <c r="A264" s="2" t="s">
        <v>7</v>
      </c>
      <c r="B264" s="2" t="s">
        <v>8</v>
      </c>
      <c r="C264" s="2" t="s">
        <v>1533</v>
      </c>
      <c r="D264" s="2" t="str">
        <f>REPLACE(Table13456[[#This Row],[學生姓名]],2,1,"O")</f>
        <v>顧O萁</v>
      </c>
      <c r="E264" s="2" t="s">
        <v>131</v>
      </c>
      <c r="F264" s="2" t="s">
        <v>189</v>
      </c>
      <c r="G264" s="2" t="s">
        <v>47</v>
      </c>
      <c r="H264" s="2">
        <v>1140</v>
      </c>
    </row>
    <row r="265" spans="1:8" x14ac:dyDescent="0.35">
      <c r="A265" s="2" t="s">
        <v>7</v>
      </c>
      <c r="B265" s="2" t="s">
        <v>8</v>
      </c>
      <c r="C265" s="2" t="s">
        <v>1593</v>
      </c>
      <c r="D265" s="2" t="str">
        <f>REPLACE(Table13456[[#This Row],[學生姓名]],2,1,"O")</f>
        <v>蘇O淳</v>
      </c>
      <c r="E265" s="2" t="s">
        <v>131</v>
      </c>
      <c r="F265" s="2" t="s">
        <v>227</v>
      </c>
      <c r="G265" s="2" t="s">
        <v>63</v>
      </c>
      <c r="H265" s="2">
        <v>1140</v>
      </c>
    </row>
    <row r="266" spans="1:8" x14ac:dyDescent="0.35">
      <c r="A266" s="2" t="s">
        <v>7</v>
      </c>
      <c r="B266" s="2" t="s">
        <v>8</v>
      </c>
      <c r="C266" s="2" t="s">
        <v>1520</v>
      </c>
      <c r="D266" s="2" t="str">
        <f>REPLACE(Table13456[[#This Row],[學生姓名]],2,1,"O")</f>
        <v>施O緯</v>
      </c>
      <c r="E266" s="2" t="s">
        <v>131</v>
      </c>
      <c r="F266" s="2" t="s">
        <v>189</v>
      </c>
      <c r="G266" s="2" t="s">
        <v>21</v>
      </c>
      <c r="H266" s="2">
        <v>1130</v>
      </c>
    </row>
    <row r="267" spans="1:8" x14ac:dyDescent="0.35">
      <c r="A267" s="2" t="s">
        <v>7</v>
      </c>
      <c r="B267" s="2" t="s">
        <v>8</v>
      </c>
      <c r="C267" s="2" t="s">
        <v>1386</v>
      </c>
      <c r="D267" s="2" t="str">
        <f>REPLACE(Table13456[[#This Row],[學生姓名]],2,1,"O")</f>
        <v>王O璇</v>
      </c>
      <c r="E267" s="2" t="s">
        <v>131</v>
      </c>
      <c r="F267" s="2" t="s">
        <v>10</v>
      </c>
      <c r="G267" s="2" t="s">
        <v>59</v>
      </c>
      <c r="H267" s="2">
        <v>1120</v>
      </c>
    </row>
    <row r="268" spans="1:8" x14ac:dyDescent="0.35">
      <c r="A268" s="2" t="s">
        <v>7</v>
      </c>
      <c r="B268" s="2" t="s">
        <v>8</v>
      </c>
      <c r="C268" s="2" t="s">
        <v>1643</v>
      </c>
      <c r="D268" s="2" t="str">
        <f>REPLACE(Table13456[[#This Row],[學生姓名]],2,1,"O")</f>
        <v>鄭O瑜</v>
      </c>
      <c r="E268" s="2" t="s">
        <v>131</v>
      </c>
      <c r="F268" s="2" t="s">
        <v>31</v>
      </c>
      <c r="G268" s="2" t="s">
        <v>57</v>
      </c>
      <c r="H268" s="2">
        <v>1120</v>
      </c>
    </row>
    <row r="269" spans="1:8" x14ac:dyDescent="0.35">
      <c r="A269" s="2" t="s">
        <v>7</v>
      </c>
      <c r="B269" s="2" t="s">
        <v>8</v>
      </c>
      <c r="C269" s="2" t="s">
        <v>1370</v>
      </c>
      <c r="D269" s="2" t="str">
        <f>REPLACE(Table13456[[#This Row],[學生姓名]],2,1,"O")</f>
        <v>柯O宥</v>
      </c>
      <c r="E269" s="2" t="s">
        <v>131</v>
      </c>
      <c r="F269" s="2" t="s">
        <v>10</v>
      </c>
      <c r="G269" s="2" t="s">
        <v>27</v>
      </c>
      <c r="H269" s="2">
        <v>1110</v>
      </c>
    </row>
    <row r="270" spans="1:8" x14ac:dyDescent="0.35">
      <c r="A270" s="2" t="s">
        <v>7</v>
      </c>
      <c r="B270" s="2" t="s">
        <v>8</v>
      </c>
      <c r="C270" s="2" t="s">
        <v>1381</v>
      </c>
      <c r="D270" s="2" t="str">
        <f>REPLACE(Table13456[[#This Row],[學生姓名]],2,1,"O")</f>
        <v>陳O綉</v>
      </c>
      <c r="E270" s="2" t="s">
        <v>131</v>
      </c>
      <c r="F270" s="2" t="s">
        <v>10</v>
      </c>
      <c r="G270" s="2" t="s">
        <v>49</v>
      </c>
      <c r="H270" s="2">
        <v>1100</v>
      </c>
    </row>
    <row r="271" spans="1:8" x14ac:dyDescent="0.35">
      <c r="A271" s="2" t="s">
        <v>7</v>
      </c>
      <c r="B271" s="2" t="s">
        <v>8</v>
      </c>
      <c r="C271" s="2" t="s">
        <v>1571</v>
      </c>
      <c r="D271" s="2" t="str">
        <f>REPLACE(Table13456[[#This Row],[學生姓名]],2,1,"O")</f>
        <v>楊O佑</v>
      </c>
      <c r="E271" s="2" t="s">
        <v>131</v>
      </c>
      <c r="F271" s="2" t="s">
        <v>227</v>
      </c>
      <c r="G271" s="2" t="s">
        <v>15</v>
      </c>
      <c r="H271" s="2">
        <v>1090</v>
      </c>
    </row>
    <row r="272" spans="1:8" x14ac:dyDescent="0.35">
      <c r="A272" s="2" t="s">
        <v>7</v>
      </c>
      <c r="B272" s="2" t="s">
        <v>8</v>
      </c>
      <c r="C272" s="2" t="s">
        <v>1400</v>
      </c>
      <c r="D272" s="2" t="str">
        <f>REPLACE(Table13456[[#This Row],[學生姓名]],2,1,"O")</f>
        <v>楊O傑</v>
      </c>
      <c r="E272" s="2" t="s">
        <v>131</v>
      </c>
      <c r="F272" s="2" t="s">
        <v>65</v>
      </c>
      <c r="G272" s="2" t="s">
        <v>33</v>
      </c>
      <c r="H272" s="2">
        <v>1080</v>
      </c>
    </row>
    <row r="273" spans="1:8" x14ac:dyDescent="0.35">
      <c r="A273" s="2" t="s">
        <v>7</v>
      </c>
      <c r="B273" s="2" t="s">
        <v>8</v>
      </c>
      <c r="C273" s="2" t="s">
        <v>1621</v>
      </c>
      <c r="D273" s="2" t="str">
        <f>REPLACE(Table13456[[#This Row],[學生姓名]],2,1,"O")</f>
        <v>王O康</v>
      </c>
      <c r="E273" s="2" t="s">
        <v>131</v>
      </c>
      <c r="F273" s="2" t="s">
        <v>31</v>
      </c>
      <c r="G273" s="2" t="s">
        <v>11</v>
      </c>
      <c r="H273" s="2">
        <v>1060</v>
      </c>
    </row>
    <row r="274" spans="1:8" x14ac:dyDescent="0.35">
      <c r="A274" s="2" t="s">
        <v>7</v>
      </c>
      <c r="B274" s="2" t="s">
        <v>8</v>
      </c>
      <c r="C274" s="2" t="s">
        <v>1682</v>
      </c>
      <c r="D274" s="2" t="str">
        <f>REPLACE(Table13456[[#This Row],[學生姓名]],2,1,"O")</f>
        <v>黃O珽</v>
      </c>
      <c r="E274" s="2" t="s">
        <v>131</v>
      </c>
      <c r="F274" s="2" t="s">
        <v>35</v>
      </c>
      <c r="G274" s="2" t="s">
        <v>25</v>
      </c>
      <c r="H274" s="2">
        <v>1050</v>
      </c>
    </row>
    <row r="275" spans="1:8" x14ac:dyDescent="0.35">
      <c r="A275" s="2" t="s">
        <v>7</v>
      </c>
      <c r="B275" s="2" t="s">
        <v>8</v>
      </c>
      <c r="C275" s="2" t="s">
        <v>1567</v>
      </c>
      <c r="D275" s="2" t="str">
        <f>REPLACE(Table13456[[#This Row],[學生姓名]],2,1,"O")</f>
        <v>蔡O婕</v>
      </c>
      <c r="E275" s="2" t="s">
        <v>131</v>
      </c>
      <c r="F275" s="2" t="s">
        <v>201</v>
      </c>
      <c r="G275" s="2" t="s">
        <v>61</v>
      </c>
      <c r="H275" s="2">
        <v>1000</v>
      </c>
    </row>
    <row r="276" spans="1:8" x14ac:dyDescent="0.35">
      <c r="A276" s="2" t="s">
        <v>7</v>
      </c>
      <c r="B276" s="2" t="s">
        <v>8</v>
      </c>
      <c r="C276" s="2" t="s">
        <v>1702</v>
      </c>
      <c r="D276" s="2" t="str">
        <f>REPLACE(Table13456[[#This Row],[學生姓名]],2,1,"O")</f>
        <v>陳O妤</v>
      </c>
      <c r="E276" s="2" t="s">
        <v>131</v>
      </c>
      <c r="F276" s="2" t="s">
        <v>35</v>
      </c>
      <c r="G276" s="2" t="s">
        <v>159</v>
      </c>
      <c r="H276" s="2">
        <v>1000</v>
      </c>
    </row>
    <row r="277" spans="1:8" x14ac:dyDescent="0.35">
      <c r="A277" s="2" t="s">
        <v>7</v>
      </c>
      <c r="B277" s="2" t="s">
        <v>8</v>
      </c>
      <c r="C277" s="2" t="s">
        <v>1507</v>
      </c>
      <c r="D277" s="2" t="str">
        <f>REPLACE(Table13456[[#This Row],[學生姓名]],2,1,"O")</f>
        <v>王O穎</v>
      </c>
      <c r="E277" s="2" t="s">
        <v>131</v>
      </c>
      <c r="F277" s="2" t="s">
        <v>161</v>
      </c>
      <c r="G277" s="2" t="s">
        <v>53</v>
      </c>
      <c r="H277" s="2">
        <v>980</v>
      </c>
    </row>
    <row r="278" spans="1:8" x14ac:dyDescent="0.35">
      <c r="A278" s="2" t="s">
        <v>7</v>
      </c>
      <c r="B278" s="2" t="s">
        <v>8</v>
      </c>
      <c r="C278" s="2" t="s">
        <v>1509</v>
      </c>
      <c r="D278" s="2" t="str">
        <f>REPLACE(Table13456[[#This Row],[學生姓名]],2,1,"O")</f>
        <v>蘇O涵</v>
      </c>
      <c r="E278" s="2" t="s">
        <v>131</v>
      </c>
      <c r="F278" s="2" t="s">
        <v>161</v>
      </c>
      <c r="G278" s="2" t="s">
        <v>57</v>
      </c>
      <c r="H278" s="2">
        <v>970</v>
      </c>
    </row>
    <row r="279" spans="1:8" x14ac:dyDescent="0.35">
      <c r="A279" s="2" t="s">
        <v>7</v>
      </c>
      <c r="B279" s="2" t="s">
        <v>8</v>
      </c>
      <c r="C279" s="2" t="s">
        <v>1610</v>
      </c>
      <c r="D279" s="2" t="str">
        <f>REPLACE(Table13456[[#This Row],[學生姓名]],2,1,"O")</f>
        <v>林O琳</v>
      </c>
      <c r="E279" s="2" t="s">
        <v>131</v>
      </c>
      <c r="F279" s="2" t="s">
        <v>29</v>
      </c>
      <c r="G279" s="2" t="s">
        <v>39</v>
      </c>
      <c r="H279" s="2">
        <v>970</v>
      </c>
    </row>
    <row r="280" spans="1:8" x14ac:dyDescent="0.35">
      <c r="A280" s="2" t="s">
        <v>7</v>
      </c>
      <c r="B280" s="2" t="s">
        <v>8</v>
      </c>
      <c r="C280" s="2" t="s">
        <v>1375</v>
      </c>
      <c r="D280" s="2" t="str">
        <f>REPLACE(Table13456[[#This Row],[學生姓名]],2,1,"O")</f>
        <v>宋O萌</v>
      </c>
      <c r="E280" s="2" t="s">
        <v>131</v>
      </c>
      <c r="F280" s="2" t="s">
        <v>10</v>
      </c>
      <c r="G280" s="2" t="s">
        <v>37</v>
      </c>
      <c r="H280" s="2">
        <v>960</v>
      </c>
    </row>
    <row r="281" spans="1:8" x14ac:dyDescent="0.35">
      <c r="A281" s="2" t="s">
        <v>7</v>
      </c>
      <c r="B281" s="2" t="s">
        <v>8</v>
      </c>
      <c r="C281" s="2" t="s">
        <v>1500</v>
      </c>
      <c r="D281" s="2" t="str">
        <f>REPLACE(Table13456[[#This Row],[學生姓名]],2,1,"O")</f>
        <v>趙O榕</v>
      </c>
      <c r="E281" s="2" t="s">
        <v>131</v>
      </c>
      <c r="F281" s="2" t="s">
        <v>161</v>
      </c>
      <c r="G281" s="2" t="s">
        <v>39</v>
      </c>
      <c r="H281" s="2">
        <v>940</v>
      </c>
    </row>
    <row r="282" spans="1:8" x14ac:dyDescent="0.35">
      <c r="A282" s="2" t="s">
        <v>7</v>
      </c>
      <c r="B282" s="2" t="s">
        <v>8</v>
      </c>
      <c r="C282" s="2" t="s">
        <v>1560</v>
      </c>
      <c r="D282" s="2" t="str">
        <f>REPLACE(Table13456[[#This Row],[學生姓名]],2,1,"O")</f>
        <v>郭O蒨</v>
      </c>
      <c r="E282" s="2" t="s">
        <v>131</v>
      </c>
      <c r="F282" s="2" t="s">
        <v>201</v>
      </c>
      <c r="G282" s="2" t="s">
        <v>45</v>
      </c>
      <c r="H282" s="2">
        <v>920</v>
      </c>
    </row>
    <row r="283" spans="1:8" x14ac:dyDescent="0.35">
      <c r="A283" s="2" t="s">
        <v>7</v>
      </c>
      <c r="B283" s="2" t="s">
        <v>8</v>
      </c>
      <c r="C283" s="2" t="s">
        <v>1558</v>
      </c>
      <c r="D283" s="2" t="str">
        <f>REPLACE(Table13456[[#This Row],[學生姓名]],2,1,"O")</f>
        <v>方O樂</v>
      </c>
      <c r="E283" s="2" t="s">
        <v>131</v>
      </c>
      <c r="F283" s="2" t="s">
        <v>201</v>
      </c>
      <c r="G283" s="2" t="s">
        <v>41</v>
      </c>
      <c r="H283" s="2">
        <v>900</v>
      </c>
    </row>
    <row r="284" spans="1:8" x14ac:dyDescent="0.35">
      <c r="A284" s="2" t="s">
        <v>7</v>
      </c>
      <c r="B284" s="2" t="s">
        <v>8</v>
      </c>
      <c r="C284" s="2" t="s">
        <v>1565</v>
      </c>
      <c r="D284" s="2" t="str">
        <f>REPLACE(Table13456[[#This Row],[學生姓名]],2,1,"O")</f>
        <v>吳O臻</v>
      </c>
      <c r="E284" s="2" t="s">
        <v>131</v>
      </c>
      <c r="F284" s="2" t="s">
        <v>201</v>
      </c>
      <c r="G284" s="2" t="s">
        <v>57</v>
      </c>
      <c r="H284" s="2">
        <v>890</v>
      </c>
    </row>
    <row r="285" spans="1:8" x14ac:dyDescent="0.35">
      <c r="A285" s="2" t="s">
        <v>7</v>
      </c>
      <c r="B285" s="2" t="s">
        <v>8</v>
      </c>
      <c r="C285" s="2" t="s">
        <v>1483</v>
      </c>
      <c r="D285" s="2" t="str">
        <f>REPLACE(Table13456[[#This Row],[學生姓名]],2,1,"O")</f>
        <v>王O恩</v>
      </c>
      <c r="E285" s="2" t="s">
        <v>131</v>
      </c>
      <c r="F285" s="2" t="s">
        <v>131</v>
      </c>
      <c r="G285" s="2" t="s">
        <v>63</v>
      </c>
      <c r="H285" s="2">
        <v>870</v>
      </c>
    </row>
    <row r="286" spans="1:8" x14ac:dyDescent="0.35">
      <c r="A286" s="2" t="s">
        <v>7</v>
      </c>
      <c r="B286" s="2" t="s">
        <v>8</v>
      </c>
      <c r="C286" s="2" t="s">
        <v>1614</v>
      </c>
      <c r="D286" s="2" t="str">
        <f>REPLACE(Table13456[[#This Row],[學生姓名]],2,1,"O")</f>
        <v>王O霏</v>
      </c>
      <c r="E286" s="2" t="s">
        <v>131</v>
      </c>
      <c r="F286" s="2" t="s">
        <v>29</v>
      </c>
      <c r="G286" s="2" t="s">
        <v>49</v>
      </c>
      <c r="H286" s="2">
        <v>860</v>
      </c>
    </row>
    <row r="287" spans="1:8" x14ac:dyDescent="0.35">
      <c r="A287" s="2" t="s">
        <v>7</v>
      </c>
      <c r="B287" s="2" t="s">
        <v>8</v>
      </c>
      <c r="C287" s="2" t="s">
        <v>1596</v>
      </c>
      <c r="D287" s="2" t="str">
        <f>REPLACE(Table13456[[#This Row],[學生姓名]],2,1,"O")</f>
        <v>楊O翔</v>
      </c>
      <c r="E287" s="2" t="s">
        <v>131</v>
      </c>
      <c r="F287" s="2" t="s">
        <v>29</v>
      </c>
      <c r="G287" s="2" t="s">
        <v>11</v>
      </c>
      <c r="H287" s="2">
        <v>840</v>
      </c>
    </row>
    <row r="288" spans="1:8" x14ac:dyDescent="0.35">
      <c r="A288" s="2" t="s">
        <v>7</v>
      </c>
      <c r="B288" s="2" t="s">
        <v>8</v>
      </c>
      <c r="C288" s="2" t="s">
        <v>1680</v>
      </c>
      <c r="D288" s="2" t="str">
        <f>REPLACE(Table13456[[#This Row],[學生姓名]],2,1,"O")</f>
        <v>李O州</v>
      </c>
      <c r="E288" s="2" t="s">
        <v>131</v>
      </c>
      <c r="F288" s="2" t="s">
        <v>35</v>
      </c>
      <c r="G288" s="2" t="s">
        <v>21</v>
      </c>
      <c r="H288" s="2">
        <v>830</v>
      </c>
    </row>
    <row r="289" spans="1:8" x14ac:dyDescent="0.35">
      <c r="A289" s="2" t="s">
        <v>7</v>
      </c>
      <c r="B289" s="2" t="s">
        <v>8</v>
      </c>
      <c r="C289" s="2" t="s">
        <v>1694</v>
      </c>
      <c r="D289" s="2" t="str">
        <f>REPLACE(Table13456[[#This Row],[學生姓名]],2,1,"O")</f>
        <v>黃O又</v>
      </c>
      <c r="E289" s="2" t="s">
        <v>131</v>
      </c>
      <c r="F289" s="2" t="s">
        <v>35</v>
      </c>
      <c r="G289" s="2" t="s">
        <v>49</v>
      </c>
      <c r="H289" s="2">
        <v>800</v>
      </c>
    </row>
    <row r="290" spans="1:8" x14ac:dyDescent="0.35">
      <c r="A290" s="2" t="s">
        <v>7</v>
      </c>
      <c r="B290" s="2" t="s">
        <v>8</v>
      </c>
      <c r="C290" s="2" t="s">
        <v>1554</v>
      </c>
      <c r="D290" s="2" t="str">
        <f>REPLACE(Table13456[[#This Row],[學生姓名]],2,1,"O")</f>
        <v>劉O澄</v>
      </c>
      <c r="E290" s="2" t="s">
        <v>131</v>
      </c>
      <c r="F290" s="2" t="s">
        <v>201</v>
      </c>
      <c r="G290" s="2" t="s">
        <v>33</v>
      </c>
      <c r="H290" s="2">
        <v>770</v>
      </c>
    </row>
    <row r="291" spans="1:8" x14ac:dyDescent="0.35">
      <c r="A291" s="2" t="s">
        <v>7</v>
      </c>
      <c r="B291" s="2" t="s">
        <v>8</v>
      </c>
      <c r="C291" s="2" t="s">
        <v>1519</v>
      </c>
      <c r="D291" s="2" t="str">
        <f>REPLACE(Table13456[[#This Row],[學生姓名]],2,1,"O")</f>
        <v>柯O懷</v>
      </c>
      <c r="E291" s="2" t="s">
        <v>131</v>
      </c>
      <c r="F291" s="2" t="s">
        <v>189</v>
      </c>
      <c r="G291" s="2" t="s">
        <v>19</v>
      </c>
      <c r="H291" s="2">
        <v>760</v>
      </c>
    </row>
    <row r="292" spans="1:8" x14ac:dyDescent="0.35">
      <c r="A292" s="2" t="s">
        <v>7</v>
      </c>
      <c r="B292" s="2" t="s">
        <v>8</v>
      </c>
      <c r="C292" s="2" t="s">
        <v>1584</v>
      </c>
      <c r="D292" s="2" t="str">
        <f>REPLACE(Table13456[[#This Row],[學生姓名]],2,1,"O")</f>
        <v>黃O瑢</v>
      </c>
      <c r="E292" s="2" t="s">
        <v>131</v>
      </c>
      <c r="F292" s="2" t="s">
        <v>227</v>
      </c>
      <c r="G292" s="2" t="s">
        <v>43</v>
      </c>
      <c r="H292" s="2">
        <v>760</v>
      </c>
    </row>
    <row r="293" spans="1:8" x14ac:dyDescent="0.35">
      <c r="A293" s="2" t="s">
        <v>7</v>
      </c>
      <c r="B293" s="2" t="s">
        <v>8</v>
      </c>
      <c r="C293" s="2" t="s">
        <v>1382</v>
      </c>
      <c r="D293" s="2" t="str">
        <f>REPLACE(Table13456[[#This Row],[學生姓名]],2,1,"O")</f>
        <v>侯O逸</v>
      </c>
      <c r="E293" s="2" t="s">
        <v>131</v>
      </c>
      <c r="F293" s="2" t="s">
        <v>10</v>
      </c>
      <c r="G293" s="2" t="s">
        <v>51</v>
      </c>
      <c r="H293" s="2">
        <v>750</v>
      </c>
    </row>
    <row r="294" spans="1:8" x14ac:dyDescent="0.35">
      <c r="A294" s="2" t="s">
        <v>7</v>
      </c>
      <c r="B294" s="2" t="s">
        <v>8</v>
      </c>
      <c r="C294" s="2" t="s">
        <v>1461</v>
      </c>
      <c r="D294" s="2" t="str">
        <f>REPLACE(Table13456[[#This Row],[學生姓名]],2,1,"O")</f>
        <v>莊O威</v>
      </c>
      <c r="E294" s="2" t="s">
        <v>131</v>
      </c>
      <c r="F294" s="2" t="s">
        <v>131</v>
      </c>
      <c r="G294" s="2" t="s">
        <v>17</v>
      </c>
      <c r="H294" s="2">
        <v>750</v>
      </c>
    </row>
    <row r="295" spans="1:8" x14ac:dyDescent="0.35">
      <c r="A295" s="2" t="s">
        <v>7</v>
      </c>
      <c r="B295" s="2" t="s">
        <v>8</v>
      </c>
      <c r="C295" s="2" t="s">
        <v>1429</v>
      </c>
      <c r="D295" s="2" t="str">
        <f>REPLACE(Table13456[[#This Row],[學生姓名]],2,1,"O")</f>
        <v>黃O真</v>
      </c>
      <c r="E295" s="2" t="s">
        <v>131</v>
      </c>
      <c r="F295" s="2" t="s">
        <v>85</v>
      </c>
      <c r="G295" s="2" t="s">
        <v>53</v>
      </c>
      <c r="H295" s="2">
        <v>730</v>
      </c>
    </row>
    <row r="296" spans="1:8" x14ac:dyDescent="0.35">
      <c r="A296" s="2" t="s">
        <v>7</v>
      </c>
      <c r="B296" s="2" t="s">
        <v>8</v>
      </c>
      <c r="C296" s="2" t="s">
        <v>1534</v>
      </c>
      <c r="D296" s="2" t="str">
        <f>REPLACE(Table13456[[#This Row],[學生姓名]],2,1,"O")</f>
        <v>林O庭</v>
      </c>
      <c r="E296" s="2" t="s">
        <v>131</v>
      </c>
      <c r="F296" s="2" t="s">
        <v>189</v>
      </c>
      <c r="G296" s="2" t="s">
        <v>47</v>
      </c>
      <c r="H296" s="2">
        <v>730</v>
      </c>
    </row>
    <row r="297" spans="1:8" x14ac:dyDescent="0.35">
      <c r="A297" s="2" t="s">
        <v>7</v>
      </c>
      <c r="B297" s="2" t="s">
        <v>8</v>
      </c>
      <c r="C297" s="2" t="s">
        <v>1664</v>
      </c>
      <c r="D297" s="2" t="str">
        <f>REPLACE(Table13456[[#This Row],[學生姓名]],2,1,"O")</f>
        <v>王O頊</v>
      </c>
      <c r="E297" s="2" t="s">
        <v>131</v>
      </c>
      <c r="F297" s="2" t="s">
        <v>33</v>
      </c>
      <c r="G297" s="2" t="s">
        <v>45</v>
      </c>
      <c r="H297" s="2">
        <v>730</v>
      </c>
    </row>
    <row r="298" spans="1:8" x14ac:dyDescent="0.35">
      <c r="A298" s="2" t="s">
        <v>7</v>
      </c>
      <c r="B298" s="2" t="s">
        <v>8</v>
      </c>
      <c r="C298" s="2" t="s">
        <v>1640</v>
      </c>
      <c r="D298" s="2" t="str">
        <f>REPLACE(Table13456[[#This Row],[學生姓名]],2,1,"O")</f>
        <v>陳O安</v>
      </c>
      <c r="E298" s="2" t="s">
        <v>131</v>
      </c>
      <c r="F298" s="2" t="s">
        <v>31</v>
      </c>
      <c r="G298" s="2" t="s">
        <v>51</v>
      </c>
      <c r="H298" s="2">
        <v>720</v>
      </c>
    </row>
    <row r="299" spans="1:8" x14ac:dyDescent="0.35">
      <c r="A299" s="2" t="s">
        <v>7</v>
      </c>
      <c r="B299" s="2" t="s">
        <v>8</v>
      </c>
      <c r="C299" s="2" t="s">
        <v>1496</v>
      </c>
      <c r="D299" s="2" t="str">
        <f>REPLACE(Table13456[[#This Row],[學生姓名]],2,1,"O")</f>
        <v>洪O辰</v>
      </c>
      <c r="E299" s="2" t="s">
        <v>131</v>
      </c>
      <c r="F299" s="2" t="s">
        <v>161</v>
      </c>
      <c r="G299" s="2" t="s">
        <v>31</v>
      </c>
      <c r="H299" s="2">
        <v>710</v>
      </c>
    </row>
    <row r="300" spans="1:8" x14ac:dyDescent="0.35">
      <c r="A300" s="2" t="s">
        <v>7</v>
      </c>
      <c r="B300" s="2" t="s">
        <v>8</v>
      </c>
      <c r="C300" s="2" t="s">
        <v>1550</v>
      </c>
      <c r="D300" s="2" t="str">
        <f>REPLACE(Table13456[[#This Row],[學生姓名]],2,1,"O")</f>
        <v>陳O洧</v>
      </c>
      <c r="E300" s="2" t="s">
        <v>131</v>
      </c>
      <c r="F300" s="2" t="s">
        <v>201</v>
      </c>
      <c r="G300" s="2" t="s">
        <v>25</v>
      </c>
      <c r="H300" s="2">
        <v>710</v>
      </c>
    </row>
    <row r="301" spans="1:8" x14ac:dyDescent="0.35">
      <c r="A301" s="2" t="s">
        <v>7</v>
      </c>
      <c r="B301" s="2" t="s">
        <v>8</v>
      </c>
      <c r="C301" s="2" t="s">
        <v>1597</v>
      </c>
      <c r="D301" s="2" t="str">
        <f>REPLACE(Table13456[[#This Row],[學生姓名]],2,1,"O")</f>
        <v>張O恩</v>
      </c>
      <c r="E301" s="2" t="s">
        <v>131</v>
      </c>
      <c r="F301" s="2" t="s">
        <v>29</v>
      </c>
      <c r="G301" s="2" t="s">
        <v>13</v>
      </c>
      <c r="H301" s="2">
        <v>710</v>
      </c>
    </row>
    <row r="302" spans="1:8" x14ac:dyDescent="0.35">
      <c r="A302" s="2" t="s">
        <v>7</v>
      </c>
      <c r="B302" s="2" t="s">
        <v>8</v>
      </c>
      <c r="C302" s="2" t="s">
        <v>1422</v>
      </c>
      <c r="D302" s="2" t="str">
        <f>REPLACE(Table13456[[#This Row],[學生姓名]],2,1,"O")</f>
        <v>陳O綸</v>
      </c>
      <c r="E302" s="2" t="s">
        <v>131</v>
      </c>
      <c r="F302" s="2" t="s">
        <v>85</v>
      </c>
      <c r="G302" s="2" t="s">
        <v>31</v>
      </c>
      <c r="H302" s="2">
        <v>700</v>
      </c>
    </row>
    <row r="303" spans="1:8" x14ac:dyDescent="0.35">
      <c r="A303" s="2" t="s">
        <v>7</v>
      </c>
      <c r="B303" s="2" t="s">
        <v>8</v>
      </c>
      <c r="C303" s="2" t="s">
        <v>1498</v>
      </c>
      <c r="D303" s="2" t="str">
        <f>REPLACE(Table13456[[#This Row],[學生姓名]],2,1,"O")</f>
        <v>劉O睿</v>
      </c>
      <c r="E303" s="2" t="s">
        <v>131</v>
      </c>
      <c r="F303" s="2" t="s">
        <v>161</v>
      </c>
      <c r="G303" s="2" t="s">
        <v>35</v>
      </c>
      <c r="H303" s="2">
        <v>700</v>
      </c>
    </row>
    <row r="304" spans="1:8" x14ac:dyDescent="0.35">
      <c r="A304" s="2" t="s">
        <v>7</v>
      </c>
      <c r="B304" s="2" t="s">
        <v>8</v>
      </c>
      <c r="C304" s="2" t="s">
        <v>1626</v>
      </c>
      <c r="D304" s="2" t="str">
        <f>REPLACE(Table13456[[#This Row],[學生姓名]],2,1,"O")</f>
        <v>王O恩</v>
      </c>
      <c r="E304" s="2" t="s">
        <v>131</v>
      </c>
      <c r="F304" s="2" t="s">
        <v>31</v>
      </c>
      <c r="G304" s="2" t="s">
        <v>21</v>
      </c>
      <c r="H304" s="2">
        <v>670</v>
      </c>
    </row>
    <row r="305" spans="1:8" x14ac:dyDescent="0.35">
      <c r="A305" s="2" t="s">
        <v>7</v>
      </c>
      <c r="B305" s="2" t="s">
        <v>8</v>
      </c>
      <c r="C305" s="2" t="s">
        <v>1666</v>
      </c>
      <c r="D305" s="2" t="str">
        <f>REPLACE(Table13456[[#This Row],[學生姓名]],2,1,"O")</f>
        <v>鍾O芯</v>
      </c>
      <c r="E305" s="2" t="s">
        <v>131</v>
      </c>
      <c r="F305" s="2" t="s">
        <v>33</v>
      </c>
      <c r="G305" s="2" t="s">
        <v>49</v>
      </c>
      <c r="H305" s="2">
        <v>660</v>
      </c>
    </row>
    <row r="306" spans="1:8" x14ac:dyDescent="0.35">
      <c r="A306" s="2" t="s">
        <v>7</v>
      </c>
      <c r="B306" s="2" t="s">
        <v>8</v>
      </c>
      <c r="C306" s="2" t="s">
        <v>1731</v>
      </c>
      <c r="D306" s="2" t="str">
        <f>REPLACE(Table13456[[#This Row],[學生姓名]],2,1,"O")</f>
        <v>傅O甯</v>
      </c>
      <c r="E306" s="2" t="s">
        <v>131</v>
      </c>
      <c r="F306" s="2" t="s">
        <v>37</v>
      </c>
      <c r="G306" s="2" t="s">
        <v>159</v>
      </c>
      <c r="H306" s="2">
        <v>660</v>
      </c>
    </row>
    <row r="307" spans="1:8" x14ac:dyDescent="0.35">
      <c r="A307" s="2" t="s">
        <v>7</v>
      </c>
      <c r="B307" s="2" t="s">
        <v>8</v>
      </c>
      <c r="C307" s="2" t="s">
        <v>1371</v>
      </c>
      <c r="D307" s="2" t="str">
        <f>REPLACE(Table13456[[#This Row],[學生姓名]],2,1,"O")</f>
        <v>吳O鍇</v>
      </c>
      <c r="E307" s="2" t="s">
        <v>131</v>
      </c>
      <c r="F307" s="2" t="s">
        <v>10</v>
      </c>
      <c r="G307" s="2" t="s">
        <v>29</v>
      </c>
      <c r="H307" s="2">
        <v>640</v>
      </c>
    </row>
    <row r="308" spans="1:8" x14ac:dyDescent="0.35">
      <c r="A308" s="2" t="s">
        <v>7</v>
      </c>
      <c r="B308" s="2" t="s">
        <v>8</v>
      </c>
      <c r="C308" s="2" t="s">
        <v>1616</v>
      </c>
      <c r="D308" s="2" t="str">
        <f>REPLACE(Table13456[[#This Row],[學生姓名]],2,1,"O")</f>
        <v>邱O庭</v>
      </c>
      <c r="E308" s="2" t="s">
        <v>131</v>
      </c>
      <c r="F308" s="2" t="s">
        <v>29</v>
      </c>
      <c r="G308" s="2" t="s">
        <v>53</v>
      </c>
      <c r="H308" s="2">
        <v>640</v>
      </c>
    </row>
    <row r="309" spans="1:8" x14ac:dyDescent="0.35">
      <c r="A309" s="2" t="s">
        <v>7</v>
      </c>
      <c r="B309" s="2" t="s">
        <v>8</v>
      </c>
      <c r="C309" s="2" t="s">
        <v>1630</v>
      </c>
      <c r="D309" s="2" t="str">
        <f>REPLACE(Table13456[[#This Row],[學生姓名]],2,1,"O")</f>
        <v>杜O齊</v>
      </c>
      <c r="E309" s="2" t="s">
        <v>131</v>
      </c>
      <c r="F309" s="2" t="s">
        <v>31</v>
      </c>
      <c r="G309" s="2" t="s">
        <v>31</v>
      </c>
      <c r="H309" s="2">
        <v>640</v>
      </c>
    </row>
    <row r="310" spans="1:8" x14ac:dyDescent="0.35">
      <c r="A310" s="2" t="s">
        <v>7</v>
      </c>
      <c r="B310" s="2" t="s">
        <v>8</v>
      </c>
      <c r="C310" s="2" t="s">
        <v>1404</v>
      </c>
      <c r="D310" s="2" t="str">
        <f>REPLACE(Table13456[[#This Row],[學生姓名]],2,1,"O")</f>
        <v>黃O寀</v>
      </c>
      <c r="E310" s="2" t="s">
        <v>131</v>
      </c>
      <c r="F310" s="2" t="s">
        <v>65</v>
      </c>
      <c r="G310" s="2" t="s">
        <v>41</v>
      </c>
      <c r="H310" s="2">
        <v>630</v>
      </c>
    </row>
    <row r="311" spans="1:8" x14ac:dyDescent="0.35">
      <c r="A311" s="2" t="s">
        <v>7</v>
      </c>
      <c r="B311" s="2" t="s">
        <v>8</v>
      </c>
      <c r="C311" s="2" t="s">
        <v>1452</v>
      </c>
      <c r="D311" s="2" t="str">
        <f>REPLACE(Table13456[[#This Row],[學生姓名]],2,1,"O")</f>
        <v>温O蒨</v>
      </c>
      <c r="E311" s="2" t="s">
        <v>131</v>
      </c>
      <c r="F311" s="2" t="s">
        <v>105</v>
      </c>
      <c r="G311" s="2" t="s">
        <v>51</v>
      </c>
      <c r="H311" s="2">
        <v>610</v>
      </c>
    </row>
    <row r="312" spans="1:8" x14ac:dyDescent="0.35">
      <c r="A312" s="2" t="s">
        <v>7</v>
      </c>
      <c r="B312" s="2" t="s">
        <v>8</v>
      </c>
      <c r="C312" s="2" t="s">
        <v>1481</v>
      </c>
      <c r="D312" s="2" t="str">
        <f>REPLACE(Table13456[[#This Row],[學生姓名]],2,1,"O")</f>
        <v>陳O文</v>
      </c>
      <c r="E312" s="2" t="s">
        <v>131</v>
      </c>
      <c r="F312" s="2" t="s">
        <v>131</v>
      </c>
      <c r="G312" s="2" t="s">
        <v>59</v>
      </c>
      <c r="H312" s="2">
        <v>610</v>
      </c>
    </row>
    <row r="313" spans="1:8" x14ac:dyDescent="0.35">
      <c r="A313" s="2" t="s">
        <v>7</v>
      </c>
      <c r="B313" s="2" t="s">
        <v>8</v>
      </c>
      <c r="C313" s="2" t="s">
        <v>1470</v>
      </c>
      <c r="D313" s="2" t="str">
        <f>REPLACE(Table13456[[#This Row],[學生姓名]],2,1,"O")</f>
        <v>陳O均</v>
      </c>
      <c r="E313" s="2" t="s">
        <v>131</v>
      </c>
      <c r="F313" s="2" t="s">
        <v>131</v>
      </c>
      <c r="G313" s="2" t="s">
        <v>35</v>
      </c>
      <c r="H313" s="2">
        <v>600</v>
      </c>
    </row>
    <row r="314" spans="1:8" x14ac:dyDescent="0.35">
      <c r="A314" s="2" t="s">
        <v>7</v>
      </c>
      <c r="B314" s="2" t="s">
        <v>8</v>
      </c>
      <c r="C314" s="2" t="s">
        <v>1436</v>
      </c>
      <c r="D314" s="2" t="str">
        <f>REPLACE(Table13456[[#This Row],[學生姓名]],2,1,"O")</f>
        <v>吳O鋒</v>
      </c>
      <c r="E314" s="2" t="s">
        <v>131</v>
      </c>
      <c r="F314" s="2" t="s">
        <v>105</v>
      </c>
      <c r="G314" s="2" t="s">
        <v>19</v>
      </c>
      <c r="H314" s="2">
        <v>570</v>
      </c>
    </row>
    <row r="315" spans="1:8" x14ac:dyDescent="0.35">
      <c r="A315" s="2" t="s">
        <v>7</v>
      </c>
      <c r="B315" s="2" t="s">
        <v>8</v>
      </c>
      <c r="C315" s="2" t="s">
        <v>1457</v>
      </c>
      <c r="D315" s="2" t="str">
        <f>REPLACE(Table13456[[#This Row],[學生姓名]],2,1,"O")</f>
        <v>陳O溦</v>
      </c>
      <c r="E315" s="2" t="s">
        <v>131</v>
      </c>
      <c r="F315" s="2" t="s">
        <v>105</v>
      </c>
      <c r="G315" s="2" t="s">
        <v>61</v>
      </c>
      <c r="H315" s="2">
        <v>570</v>
      </c>
    </row>
    <row r="316" spans="1:8" x14ac:dyDescent="0.35">
      <c r="A316" s="2" t="s">
        <v>7</v>
      </c>
      <c r="B316" s="2" t="s">
        <v>8</v>
      </c>
      <c r="C316" s="2" t="s">
        <v>1555</v>
      </c>
      <c r="D316" s="2" t="str">
        <f>REPLACE(Table13456[[#This Row],[學生姓名]],2,1,"O")</f>
        <v>羅O治</v>
      </c>
      <c r="E316" s="2" t="s">
        <v>131</v>
      </c>
      <c r="F316" s="2" t="s">
        <v>201</v>
      </c>
      <c r="G316" s="2" t="s">
        <v>35</v>
      </c>
      <c r="H316" s="2">
        <v>570</v>
      </c>
    </row>
    <row r="317" spans="1:8" x14ac:dyDescent="0.35">
      <c r="A317" s="2" t="s">
        <v>7</v>
      </c>
      <c r="B317" s="2" t="s">
        <v>8</v>
      </c>
      <c r="C317" s="2" t="s">
        <v>1620</v>
      </c>
      <c r="D317" s="2" t="str">
        <f>REPLACE(Table13456[[#This Row],[學生姓名]],2,1,"O")</f>
        <v>葉O欣</v>
      </c>
      <c r="E317" s="2" t="s">
        <v>131</v>
      </c>
      <c r="F317" s="2" t="s">
        <v>29</v>
      </c>
      <c r="G317" s="2" t="s">
        <v>61</v>
      </c>
      <c r="H317" s="2">
        <v>570</v>
      </c>
    </row>
    <row r="318" spans="1:8" x14ac:dyDescent="0.35">
      <c r="A318" s="2" t="s">
        <v>7</v>
      </c>
      <c r="B318" s="2" t="s">
        <v>8</v>
      </c>
      <c r="C318" s="2" t="s">
        <v>1661</v>
      </c>
      <c r="D318" s="2" t="str">
        <f>REPLACE(Table13456[[#This Row],[學生姓名]],2,1,"O")</f>
        <v>劉O芊</v>
      </c>
      <c r="E318" s="2" t="s">
        <v>131</v>
      </c>
      <c r="F318" s="2" t="s">
        <v>33</v>
      </c>
      <c r="G318" s="2" t="s">
        <v>39</v>
      </c>
      <c r="H318" s="2">
        <v>560</v>
      </c>
    </row>
    <row r="319" spans="1:8" x14ac:dyDescent="0.35">
      <c r="A319" s="2" t="s">
        <v>7</v>
      </c>
      <c r="B319" s="2" t="s">
        <v>8</v>
      </c>
      <c r="C319" s="2" t="s">
        <v>1707</v>
      </c>
      <c r="D319" s="2" t="str">
        <f>REPLACE(Table13456[[#This Row],[學生姓名]],2,1,"O")</f>
        <v>蘇O陞</v>
      </c>
      <c r="E319" s="2" t="s">
        <v>131</v>
      </c>
      <c r="F319" s="2" t="s">
        <v>37</v>
      </c>
      <c r="G319" s="2" t="s">
        <v>17</v>
      </c>
      <c r="H319" s="2">
        <v>560</v>
      </c>
    </row>
    <row r="320" spans="1:8" x14ac:dyDescent="0.35">
      <c r="A320" s="2" t="s">
        <v>7</v>
      </c>
      <c r="B320" s="2" t="s">
        <v>8</v>
      </c>
      <c r="C320" s="2" t="s">
        <v>1465</v>
      </c>
      <c r="D320" s="2" t="str">
        <f>REPLACE(Table13456[[#This Row],[學生姓名]],2,1,"O")</f>
        <v>黃O秝</v>
      </c>
      <c r="E320" s="2" t="s">
        <v>131</v>
      </c>
      <c r="F320" s="2" t="s">
        <v>131</v>
      </c>
      <c r="G320" s="2" t="s">
        <v>25</v>
      </c>
      <c r="H320" s="2">
        <v>550</v>
      </c>
    </row>
    <row r="321" spans="1:8" x14ac:dyDescent="0.35">
      <c r="A321" s="2" t="s">
        <v>7</v>
      </c>
      <c r="B321" s="2" t="s">
        <v>8</v>
      </c>
      <c r="C321" s="2" t="s">
        <v>1674</v>
      </c>
      <c r="D321" s="2" t="str">
        <f>REPLACE(Table13456[[#This Row],[學生姓名]],2,1,"O")</f>
        <v>劉O芮</v>
      </c>
      <c r="E321" s="2" t="s">
        <v>131</v>
      </c>
      <c r="F321" s="2" t="s">
        <v>33</v>
      </c>
      <c r="G321" s="2" t="s">
        <v>159</v>
      </c>
      <c r="H321" s="2">
        <v>550</v>
      </c>
    </row>
    <row r="322" spans="1:8" x14ac:dyDescent="0.35">
      <c r="A322" s="2" t="s">
        <v>7</v>
      </c>
      <c r="B322" s="2" t="s">
        <v>8</v>
      </c>
      <c r="C322" s="2" t="s">
        <v>1687</v>
      </c>
      <c r="D322" s="2" t="str">
        <f>REPLACE(Table13456[[#This Row],[學生姓名]],2,1,"O")</f>
        <v>王O佑</v>
      </c>
      <c r="E322" s="2" t="s">
        <v>131</v>
      </c>
      <c r="F322" s="2" t="s">
        <v>35</v>
      </c>
      <c r="G322" s="2" t="s">
        <v>35</v>
      </c>
      <c r="H322" s="2">
        <v>550</v>
      </c>
    </row>
    <row r="323" spans="1:8" x14ac:dyDescent="0.35">
      <c r="A323" s="2" t="s">
        <v>7</v>
      </c>
      <c r="B323" s="2" t="s">
        <v>8</v>
      </c>
      <c r="C323" s="2" t="s">
        <v>1711</v>
      </c>
      <c r="D323" s="2" t="str">
        <f>REPLACE(Table13456[[#This Row],[學生姓名]],2,1,"O")</f>
        <v>楊O禾</v>
      </c>
      <c r="E323" s="2" t="s">
        <v>131</v>
      </c>
      <c r="F323" s="2" t="s">
        <v>37</v>
      </c>
      <c r="G323" s="2" t="s">
        <v>25</v>
      </c>
      <c r="H323" s="2">
        <v>550</v>
      </c>
    </row>
    <row r="324" spans="1:8" x14ac:dyDescent="0.35">
      <c r="A324" s="2" t="s">
        <v>7</v>
      </c>
      <c r="B324" s="2" t="s">
        <v>8</v>
      </c>
      <c r="C324" s="2" t="s">
        <v>1718</v>
      </c>
      <c r="D324" s="2" t="str">
        <f>REPLACE(Table13456[[#This Row],[學生姓名]],2,1,"O")</f>
        <v>王O諠</v>
      </c>
      <c r="E324" s="2" t="s">
        <v>131</v>
      </c>
      <c r="F324" s="2" t="s">
        <v>37</v>
      </c>
      <c r="G324" s="2" t="s">
        <v>39</v>
      </c>
      <c r="H324" s="2">
        <v>550</v>
      </c>
    </row>
    <row r="325" spans="1:8" x14ac:dyDescent="0.35">
      <c r="A325" s="2" t="s">
        <v>7</v>
      </c>
      <c r="B325" s="2" t="s">
        <v>8</v>
      </c>
      <c r="C325" s="2" t="s">
        <v>1686</v>
      </c>
      <c r="D325" s="2" t="str">
        <f>REPLACE(Table13456[[#This Row],[學生姓名]],2,1,"O")</f>
        <v>魏O修</v>
      </c>
      <c r="E325" s="2" t="s">
        <v>131</v>
      </c>
      <c r="F325" s="2" t="s">
        <v>35</v>
      </c>
      <c r="G325" s="2" t="s">
        <v>33</v>
      </c>
      <c r="H325" s="2">
        <v>540</v>
      </c>
    </row>
    <row r="326" spans="1:8" x14ac:dyDescent="0.35">
      <c r="A326" s="2" t="s">
        <v>7</v>
      </c>
      <c r="B326" s="2" t="s">
        <v>8</v>
      </c>
      <c r="C326" s="2" t="s">
        <v>1473</v>
      </c>
      <c r="D326" s="2" t="str">
        <f>REPLACE(Table13456[[#This Row],[學生姓名]],2,1,"O")</f>
        <v>莊O安</v>
      </c>
      <c r="E326" s="2" t="s">
        <v>131</v>
      </c>
      <c r="F326" s="2" t="s">
        <v>131</v>
      </c>
      <c r="G326" s="2" t="s">
        <v>41</v>
      </c>
      <c r="H326" s="2">
        <v>480</v>
      </c>
    </row>
    <row r="327" spans="1:8" x14ac:dyDescent="0.35">
      <c r="A327" s="2" t="s">
        <v>7</v>
      </c>
      <c r="B327" s="2" t="s">
        <v>8</v>
      </c>
      <c r="C327" s="2" t="s">
        <v>1678</v>
      </c>
      <c r="D327" s="2" t="str">
        <f>REPLACE(Table13456[[#This Row],[學生姓名]],2,1,"O")</f>
        <v>黃O睿</v>
      </c>
      <c r="E327" s="2" t="s">
        <v>131</v>
      </c>
      <c r="F327" s="2" t="s">
        <v>35</v>
      </c>
      <c r="G327" s="2" t="s">
        <v>17</v>
      </c>
      <c r="H327" s="2">
        <v>470</v>
      </c>
    </row>
    <row r="328" spans="1:8" x14ac:dyDescent="0.35">
      <c r="A328" s="2" t="s">
        <v>7</v>
      </c>
      <c r="B328" s="2" t="s">
        <v>8</v>
      </c>
      <c r="C328" s="2" t="s">
        <v>1447</v>
      </c>
      <c r="D328" s="2" t="str">
        <f>REPLACE(Table13456[[#This Row],[學生姓名]],2,1,"O")</f>
        <v>邱O惠</v>
      </c>
      <c r="E328" s="2" t="s">
        <v>131</v>
      </c>
      <c r="F328" s="2" t="s">
        <v>105</v>
      </c>
      <c r="G328" s="2" t="s">
        <v>41</v>
      </c>
      <c r="H328" s="2">
        <v>450</v>
      </c>
    </row>
    <row r="329" spans="1:8" x14ac:dyDescent="0.35">
      <c r="A329" s="2" t="s">
        <v>7</v>
      </c>
      <c r="B329" s="2" t="s">
        <v>8</v>
      </c>
      <c r="C329" s="2" t="s">
        <v>1490</v>
      </c>
      <c r="D329" s="2" t="str">
        <f>REPLACE(Table13456[[#This Row],[學生姓名]],2,1,"O")</f>
        <v>蔡O弘</v>
      </c>
      <c r="E329" s="2" t="s">
        <v>131</v>
      </c>
      <c r="F329" s="2" t="s">
        <v>161</v>
      </c>
      <c r="G329" s="2" t="s">
        <v>19</v>
      </c>
      <c r="H329" s="2">
        <v>440</v>
      </c>
    </row>
    <row r="330" spans="1:8" x14ac:dyDescent="0.35">
      <c r="A330" s="2" t="s">
        <v>7</v>
      </c>
      <c r="B330" s="2" t="s">
        <v>8</v>
      </c>
      <c r="C330" s="2" t="s">
        <v>1725</v>
      </c>
      <c r="D330" s="2" t="str">
        <f>REPLACE(Table13456[[#This Row],[學生姓名]],2,1,"O")</f>
        <v>許O柔</v>
      </c>
      <c r="E330" s="2" t="s">
        <v>131</v>
      </c>
      <c r="F330" s="2" t="s">
        <v>37</v>
      </c>
      <c r="G330" s="2" t="s">
        <v>53</v>
      </c>
      <c r="H330" s="2">
        <v>440</v>
      </c>
    </row>
    <row r="331" spans="1:8" x14ac:dyDescent="0.35">
      <c r="A331" s="2" t="s">
        <v>7</v>
      </c>
      <c r="B331" s="2" t="s">
        <v>8</v>
      </c>
      <c r="C331" s="2" t="s">
        <v>1608</v>
      </c>
      <c r="D331" s="2" t="str">
        <f>REPLACE(Table13456[[#This Row],[學生姓名]],2,1,"O")</f>
        <v>黃O尹</v>
      </c>
      <c r="E331" s="2" t="s">
        <v>131</v>
      </c>
      <c r="F331" s="2" t="s">
        <v>29</v>
      </c>
      <c r="G331" s="2" t="s">
        <v>35</v>
      </c>
      <c r="H331" s="2">
        <v>420</v>
      </c>
    </row>
    <row r="332" spans="1:8" x14ac:dyDescent="0.35">
      <c r="A332" s="2" t="s">
        <v>7</v>
      </c>
      <c r="B332" s="2" t="s">
        <v>8</v>
      </c>
      <c r="C332" s="2" t="s">
        <v>1602</v>
      </c>
      <c r="D332" s="2" t="str">
        <f>REPLACE(Table13456[[#This Row],[學生姓名]],2,1,"O")</f>
        <v>鄭O壬</v>
      </c>
      <c r="E332" s="2" t="s">
        <v>131</v>
      </c>
      <c r="F332" s="2" t="s">
        <v>29</v>
      </c>
      <c r="G332" s="2" t="s">
        <v>23</v>
      </c>
      <c r="H332" s="2">
        <v>410</v>
      </c>
    </row>
    <row r="333" spans="1:8" x14ac:dyDescent="0.35">
      <c r="A333" s="2" t="s">
        <v>7</v>
      </c>
      <c r="B333" s="2" t="s">
        <v>8</v>
      </c>
      <c r="C333" s="2" t="s">
        <v>1425</v>
      </c>
      <c r="D333" s="2" t="str">
        <f>REPLACE(Table13456[[#This Row],[學生姓名]],2,1,"O")</f>
        <v>陳O絜</v>
      </c>
      <c r="E333" s="2" t="s">
        <v>131</v>
      </c>
      <c r="F333" s="2" t="s">
        <v>85</v>
      </c>
      <c r="G333" s="2" t="s">
        <v>39</v>
      </c>
      <c r="H333" s="2">
        <v>380</v>
      </c>
    </row>
    <row r="334" spans="1:8" x14ac:dyDescent="0.35">
      <c r="A334" s="2" t="s">
        <v>7</v>
      </c>
      <c r="B334" s="2" t="s">
        <v>8</v>
      </c>
      <c r="C334" s="2" t="s">
        <v>1442</v>
      </c>
      <c r="D334" s="2" t="str">
        <f>REPLACE(Table13456[[#This Row],[學生姓名]],2,1,"O")</f>
        <v>黃O斌</v>
      </c>
      <c r="E334" s="2" t="s">
        <v>131</v>
      </c>
      <c r="F334" s="2" t="s">
        <v>105</v>
      </c>
      <c r="G334" s="2" t="s">
        <v>31</v>
      </c>
      <c r="H334" s="2">
        <v>380</v>
      </c>
    </row>
    <row r="335" spans="1:8" x14ac:dyDescent="0.35">
      <c r="A335" s="2" t="s">
        <v>7</v>
      </c>
      <c r="B335" s="2" t="s">
        <v>8</v>
      </c>
      <c r="C335" s="2" t="s">
        <v>1501</v>
      </c>
      <c r="D335" s="2" t="str">
        <f>REPLACE(Table13456[[#This Row],[學生姓名]],2,1,"O")</f>
        <v>郭O君</v>
      </c>
      <c r="E335" s="2" t="s">
        <v>131</v>
      </c>
      <c r="F335" s="2" t="s">
        <v>161</v>
      </c>
      <c r="G335" s="2" t="s">
        <v>41</v>
      </c>
      <c r="H335" s="2">
        <v>380</v>
      </c>
    </row>
    <row r="336" spans="1:8" x14ac:dyDescent="0.35">
      <c r="A336" s="2" t="s">
        <v>7</v>
      </c>
      <c r="B336" s="2" t="s">
        <v>8</v>
      </c>
      <c r="C336" s="2" t="s">
        <v>1508</v>
      </c>
      <c r="D336" s="2" t="str">
        <f>REPLACE(Table13456[[#This Row],[學生姓名]],2,1,"O")</f>
        <v>陳O蓉</v>
      </c>
      <c r="E336" s="2" t="s">
        <v>131</v>
      </c>
      <c r="F336" s="2" t="s">
        <v>161</v>
      </c>
      <c r="G336" s="2" t="s">
        <v>55</v>
      </c>
      <c r="H336" s="2">
        <v>380</v>
      </c>
    </row>
    <row r="337" spans="1:8" x14ac:dyDescent="0.35">
      <c r="A337" s="2" t="s">
        <v>7</v>
      </c>
      <c r="B337" s="2" t="s">
        <v>8</v>
      </c>
      <c r="C337" s="2" t="s">
        <v>1644</v>
      </c>
      <c r="D337" s="2" t="str">
        <f>REPLACE(Table13456[[#This Row],[學生姓名]],2,1,"O")</f>
        <v>黃O涵</v>
      </c>
      <c r="E337" s="2" t="s">
        <v>131</v>
      </c>
      <c r="F337" s="2" t="s">
        <v>31</v>
      </c>
      <c r="G337" s="2" t="s">
        <v>59</v>
      </c>
      <c r="H337" s="2">
        <v>380</v>
      </c>
    </row>
    <row r="338" spans="1:8" x14ac:dyDescent="0.35">
      <c r="A338" s="2" t="s">
        <v>7</v>
      </c>
      <c r="B338" s="2" t="s">
        <v>8</v>
      </c>
      <c r="C338" s="2" t="s">
        <v>1410</v>
      </c>
      <c r="D338" s="2" t="str">
        <f>REPLACE(Table13456[[#This Row],[學生姓名]],2,1,"O")</f>
        <v>吳O真</v>
      </c>
      <c r="E338" s="2" t="s">
        <v>131</v>
      </c>
      <c r="F338" s="2" t="s">
        <v>65</v>
      </c>
      <c r="G338" s="2" t="s">
        <v>53</v>
      </c>
      <c r="H338" s="2">
        <v>370</v>
      </c>
    </row>
    <row r="339" spans="1:8" x14ac:dyDescent="0.35">
      <c r="A339" s="2" t="s">
        <v>7</v>
      </c>
      <c r="B339" s="2" t="s">
        <v>8</v>
      </c>
      <c r="C339" s="2" t="s">
        <v>441</v>
      </c>
      <c r="D339" s="2" t="str">
        <f>REPLACE(Table13456[[#This Row],[學生姓名]],2,1,"O")</f>
        <v>李O澄</v>
      </c>
      <c r="E339" s="2" t="s">
        <v>131</v>
      </c>
      <c r="F339" s="2" t="s">
        <v>85</v>
      </c>
      <c r="G339" s="2" t="s">
        <v>29</v>
      </c>
      <c r="H339" s="2">
        <v>360</v>
      </c>
    </row>
    <row r="340" spans="1:8" x14ac:dyDescent="0.35">
      <c r="A340" s="2" t="s">
        <v>7</v>
      </c>
      <c r="B340" s="2" t="s">
        <v>8</v>
      </c>
      <c r="C340" s="2" t="s">
        <v>1431</v>
      </c>
      <c r="D340" s="2" t="str">
        <f>REPLACE(Table13456[[#This Row],[學生姓名]],2,1,"O")</f>
        <v>吳O倢</v>
      </c>
      <c r="E340" s="2" t="s">
        <v>131</v>
      </c>
      <c r="F340" s="2" t="s">
        <v>85</v>
      </c>
      <c r="G340" s="2" t="s">
        <v>576</v>
      </c>
      <c r="H340" s="2">
        <v>360</v>
      </c>
    </row>
    <row r="341" spans="1:8" x14ac:dyDescent="0.35">
      <c r="A341" s="2" t="s">
        <v>7</v>
      </c>
      <c r="B341" s="2" t="s">
        <v>8</v>
      </c>
      <c r="C341" s="2" t="s">
        <v>1590</v>
      </c>
      <c r="D341" s="2" t="str">
        <f>REPLACE(Table13456[[#This Row],[學生姓名]],2,1,"O")</f>
        <v>陳O璇</v>
      </c>
      <c r="E341" s="2" t="s">
        <v>131</v>
      </c>
      <c r="F341" s="2" t="s">
        <v>227</v>
      </c>
      <c r="G341" s="2" t="s">
        <v>55</v>
      </c>
      <c r="H341" s="2">
        <v>360</v>
      </c>
    </row>
    <row r="342" spans="1:8" x14ac:dyDescent="0.35">
      <c r="A342" s="2" t="s">
        <v>7</v>
      </c>
      <c r="B342" s="2" t="s">
        <v>8</v>
      </c>
      <c r="C342" s="2" t="s">
        <v>1607</v>
      </c>
      <c r="D342" s="2" t="str">
        <f>REPLACE(Table13456[[#This Row],[學生姓名]],2,1,"O")</f>
        <v>李O謙</v>
      </c>
      <c r="E342" s="2" t="s">
        <v>131</v>
      </c>
      <c r="F342" s="2" t="s">
        <v>29</v>
      </c>
      <c r="G342" s="2" t="s">
        <v>33</v>
      </c>
      <c r="H342" s="2">
        <v>360</v>
      </c>
    </row>
    <row r="343" spans="1:8" x14ac:dyDescent="0.35">
      <c r="A343" s="2" t="s">
        <v>7</v>
      </c>
      <c r="B343" s="2" t="s">
        <v>8</v>
      </c>
      <c r="C343" s="2" t="s">
        <v>1676</v>
      </c>
      <c r="D343" s="2" t="str">
        <f>REPLACE(Table13456[[#This Row],[學生姓名]],2,1,"O")</f>
        <v>蔡O邑</v>
      </c>
      <c r="E343" s="2" t="s">
        <v>131</v>
      </c>
      <c r="F343" s="2" t="s">
        <v>35</v>
      </c>
      <c r="G343" s="2" t="s">
        <v>13</v>
      </c>
      <c r="H343" s="2">
        <v>360</v>
      </c>
    </row>
    <row r="344" spans="1:8" x14ac:dyDescent="0.35">
      <c r="A344" s="2" t="s">
        <v>7</v>
      </c>
      <c r="B344" s="2" t="s">
        <v>8</v>
      </c>
      <c r="C344" s="2" t="s">
        <v>1441</v>
      </c>
      <c r="D344" s="2" t="str">
        <f>REPLACE(Table13456[[#This Row],[學生姓名]],2,1,"O")</f>
        <v>許O翰</v>
      </c>
      <c r="E344" s="2" t="s">
        <v>131</v>
      </c>
      <c r="F344" s="2" t="s">
        <v>105</v>
      </c>
      <c r="G344" s="2" t="s">
        <v>29</v>
      </c>
      <c r="H344" s="2">
        <v>350</v>
      </c>
    </row>
    <row r="345" spans="1:8" x14ac:dyDescent="0.35">
      <c r="A345" s="2" t="s">
        <v>7</v>
      </c>
      <c r="B345" s="2" t="s">
        <v>8</v>
      </c>
      <c r="C345" s="2" t="s">
        <v>1667</v>
      </c>
      <c r="D345" s="2" t="str">
        <f>REPLACE(Table13456[[#This Row],[學生姓名]],2,1,"O")</f>
        <v>林O而</v>
      </c>
      <c r="E345" s="2" t="s">
        <v>131</v>
      </c>
      <c r="F345" s="2" t="s">
        <v>33</v>
      </c>
      <c r="G345" s="2" t="s">
        <v>51</v>
      </c>
      <c r="H345" s="2">
        <v>350</v>
      </c>
    </row>
    <row r="346" spans="1:8" x14ac:dyDescent="0.35">
      <c r="A346" s="2" t="s">
        <v>7</v>
      </c>
      <c r="B346" s="2" t="s">
        <v>8</v>
      </c>
      <c r="C346" s="2" t="s">
        <v>1462</v>
      </c>
      <c r="D346" s="2" t="str">
        <f>REPLACE(Table13456[[#This Row],[學生姓名]],2,1,"O")</f>
        <v>黃O凱</v>
      </c>
      <c r="E346" s="2" t="s">
        <v>131</v>
      </c>
      <c r="F346" s="2" t="s">
        <v>131</v>
      </c>
      <c r="G346" s="2" t="s">
        <v>19</v>
      </c>
      <c r="H346" s="2">
        <v>340</v>
      </c>
    </row>
    <row r="347" spans="1:8" x14ac:dyDescent="0.35">
      <c r="A347" s="2" t="s">
        <v>7</v>
      </c>
      <c r="B347" s="2" t="s">
        <v>8</v>
      </c>
      <c r="C347" s="2" t="s">
        <v>1477</v>
      </c>
      <c r="D347" s="2" t="str">
        <f>REPLACE(Table13456[[#This Row],[學生姓名]],2,1,"O")</f>
        <v>蕭O</v>
      </c>
      <c r="E347" s="2" t="s">
        <v>131</v>
      </c>
      <c r="F347" s="2" t="s">
        <v>131</v>
      </c>
      <c r="G347" s="2" t="s">
        <v>49</v>
      </c>
      <c r="H347" s="2">
        <v>340</v>
      </c>
    </row>
    <row r="348" spans="1:8" x14ac:dyDescent="0.35">
      <c r="A348" s="2" t="s">
        <v>7</v>
      </c>
      <c r="B348" s="2" t="s">
        <v>8</v>
      </c>
      <c r="C348" s="2" t="s">
        <v>1388</v>
      </c>
      <c r="D348" s="2" t="str">
        <f>REPLACE(Table13456[[#This Row],[學生姓名]],2,1,"O")</f>
        <v>姜O妤</v>
      </c>
      <c r="E348" s="2" t="s">
        <v>131</v>
      </c>
      <c r="F348" s="2" t="s">
        <v>10</v>
      </c>
      <c r="G348" s="2" t="s">
        <v>63</v>
      </c>
      <c r="H348" s="2">
        <v>330</v>
      </c>
    </row>
    <row r="349" spans="1:8" x14ac:dyDescent="0.35">
      <c r="A349" s="2" t="s">
        <v>7</v>
      </c>
      <c r="B349" s="2" t="s">
        <v>8</v>
      </c>
      <c r="C349" s="2" t="s">
        <v>1645</v>
      </c>
      <c r="D349" s="2" t="str">
        <f>REPLACE(Table13456[[#This Row],[學生姓名]],2,1,"O")</f>
        <v>陳O妤</v>
      </c>
      <c r="E349" s="2" t="s">
        <v>131</v>
      </c>
      <c r="F349" s="2" t="s">
        <v>31</v>
      </c>
      <c r="G349" s="2" t="s">
        <v>61</v>
      </c>
      <c r="H349" s="2">
        <v>330</v>
      </c>
    </row>
    <row r="350" spans="1:8" x14ac:dyDescent="0.35">
      <c r="A350" s="2" t="s">
        <v>7</v>
      </c>
      <c r="B350" s="2" t="s">
        <v>8</v>
      </c>
      <c r="C350" s="2" t="s">
        <v>1613</v>
      </c>
      <c r="D350" s="2" t="str">
        <f>REPLACE(Table13456[[#This Row],[學生姓名]],2,1,"O")</f>
        <v>張O琋</v>
      </c>
      <c r="E350" s="2" t="s">
        <v>131</v>
      </c>
      <c r="F350" s="2" t="s">
        <v>29</v>
      </c>
      <c r="G350" s="2" t="s">
        <v>47</v>
      </c>
      <c r="H350" s="2">
        <v>320</v>
      </c>
    </row>
    <row r="351" spans="1:8" x14ac:dyDescent="0.35">
      <c r="A351" s="2" t="s">
        <v>7</v>
      </c>
      <c r="B351" s="2" t="s">
        <v>8</v>
      </c>
      <c r="C351" s="2" t="s">
        <v>1632</v>
      </c>
      <c r="D351" s="2" t="str">
        <f>REPLACE(Table13456[[#This Row],[學生姓名]],2,1,"O")</f>
        <v>張O甯</v>
      </c>
      <c r="E351" s="2" t="s">
        <v>131</v>
      </c>
      <c r="F351" s="2" t="s">
        <v>31</v>
      </c>
      <c r="G351" s="2" t="s">
        <v>35</v>
      </c>
      <c r="H351" s="2">
        <v>320</v>
      </c>
    </row>
    <row r="352" spans="1:8" x14ac:dyDescent="0.35">
      <c r="A352" s="2" t="s">
        <v>7</v>
      </c>
      <c r="B352" s="2" t="s">
        <v>8</v>
      </c>
      <c r="C352" s="2" t="s">
        <v>1629</v>
      </c>
      <c r="D352" s="2" t="str">
        <f>REPLACE(Table13456[[#This Row],[學生姓名]],2,1,"O")</f>
        <v>楊O毅</v>
      </c>
      <c r="E352" s="2" t="s">
        <v>131</v>
      </c>
      <c r="F352" s="2" t="s">
        <v>31</v>
      </c>
      <c r="G352" s="2" t="s">
        <v>29</v>
      </c>
      <c r="H352" s="2">
        <v>300</v>
      </c>
    </row>
    <row r="353" spans="1:8" x14ac:dyDescent="0.35">
      <c r="A353" s="2" t="s">
        <v>7</v>
      </c>
      <c r="B353" s="2" t="s">
        <v>8</v>
      </c>
      <c r="C353" s="2" t="s">
        <v>1451</v>
      </c>
      <c r="D353" s="2" t="str">
        <f>REPLACE(Table13456[[#This Row],[學生姓名]],2,1,"O")</f>
        <v>温O茹</v>
      </c>
      <c r="E353" s="2" t="s">
        <v>131</v>
      </c>
      <c r="F353" s="2" t="s">
        <v>105</v>
      </c>
      <c r="G353" s="2" t="s">
        <v>49</v>
      </c>
      <c r="H353" s="2">
        <v>290</v>
      </c>
    </row>
    <row r="354" spans="1:8" x14ac:dyDescent="0.35">
      <c r="A354" s="2" t="s">
        <v>7</v>
      </c>
      <c r="B354" s="2" t="s">
        <v>8</v>
      </c>
      <c r="C354" s="2" t="s">
        <v>1464</v>
      </c>
      <c r="D354" s="2" t="str">
        <f>REPLACE(Table13456[[#This Row],[學生姓名]],2,1,"O")</f>
        <v>林O赫</v>
      </c>
      <c r="E354" s="2" t="s">
        <v>131</v>
      </c>
      <c r="F354" s="2" t="s">
        <v>131</v>
      </c>
      <c r="G354" s="2" t="s">
        <v>23</v>
      </c>
      <c r="H354" s="2">
        <v>280</v>
      </c>
    </row>
    <row r="355" spans="1:8" x14ac:dyDescent="0.35">
      <c r="A355" s="2" t="s">
        <v>7</v>
      </c>
      <c r="B355" s="2" t="s">
        <v>8</v>
      </c>
      <c r="C355" s="2" t="s">
        <v>1502</v>
      </c>
      <c r="D355" s="2" t="str">
        <f>REPLACE(Table13456[[#This Row],[學生姓名]],2,1,"O")</f>
        <v>李O嫻</v>
      </c>
      <c r="E355" s="2" t="s">
        <v>131</v>
      </c>
      <c r="F355" s="2" t="s">
        <v>161</v>
      </c>
      <c r="G355" s="2" t="s">
        <v>43</v>
      </c>
      <c r="H355" s="2">
        <v>280</v>
      </c>
    </row>
    <row r="356" spans="1:8" x14ac:dyDescent="0.35">
      <c r="A356" s="2" t="s">
        <v>7</v>
      </c>
      <c r="B356" s="2" t="s">
        <v>8</v>
      </c>
      <c r="C356" s="2" t="s">
        <v>1592</v>
      </c>
      <c r="D356" s="2" t="str">
        <f>REPLACE(Table13456[[#This Row],[學生姓名]],2,1,"O")</f>
        <v>王O瑜</v>
      </c>
      <c r="E356" s="2" t="s">
        <v>131</v>
      </c>
      <c r="F356" s="2" t="s">
        <v>227</v>
      </c>
      <c r="G356" s="2" t="s">
        <v>61</v>
      </c>
      <c r="H356" s="2">
        <v>270</v>
      </c>
    </row>
    <row r="357" spans="1:8" x14ac:dyDescent="0.35">
      <c r="A357" s="2" t="s">
        <v>7</v>
      </c>
      <c r="B357" s="2" t="s">
        <v>8</v>
      </c>
      <c r="C357" s="2" t="s">
        <v>1486</v>
      </c>
      <c r="D357" s="2" t="str">
        <f>REPLACE(Table13456[[#This Row],[學生姓名]],2,1,"O")</f>
        <v>林O迅</v>
      </c>
      <c r="E357" s="2" t="s">
        <v>131</v>
      </c>
      <c r="F357" s="2" t="s">
        <v>161</v>
      </c>
      <c r="G357" s="2" t="s">
        <v>11</v>
      </c>
      <c r="H357" s="2">
        <v>250</v>
      </c>
    </row>
    <row r="358" spans="1:8" x14ac:dyDescent="0.35">
      <c r="A358" s="2" t="s">
        <v>7</v>
      </c>
      <c r="B358" s="2" t="s">
        <v>8</v>
      </c>
      <c r="C358" s="2" t="s">
        <v>1438</v>
      </c>
      <c r="D358" s="2" t="str">
        <f>REPLACE(Table13456[[#This Row],[學生姓名]],2,1,"O")</f>
        <v>賴O熙</v>
      </c>
      <c r="E358" s="2" t="s">
        <v>131</v>
      </c>
      <c r="F358" s="2" t="s">
        <v>105</v>
      </c>
      <c r="G358" s="2" t="s">
        <v>23</v>
      </c>
      <c r="H358" s="2">
        <v>220</v>
      </c>
    </row>
    <row r="359" spans="1:8" x14ac:dyDescent="0.35">
      <c r="A359" s="2" t="s">
        <v>7</v>
      </c>
      <c r="B359" s="2" t="s">
        <v>8</v>
      </c>
      <c r="C359" s="2" t="s">
        <v>1394</v>
      </c>
      <c r="D359" s="2" t="str">
        <f>REPLACE(Table13456[[#This Row],[學生姓名]],2,1,"O")</f>
        <v>楊O坪</v>
      </c>
      <c r="E359" s="2" t="s">
        <v>131</v>
      </c>
      <c r="F359" s="2" t="s">
        <v>65</v>
      </c>
      <c r="G359" s="2" t="s">
        <v>21</v>
      </c>
      <c r="H359" s="2">
        <v>210</v>
      </c>
    </row>
    <row r="360" spans="1:8" x14ac:dyDescent="0.35">
      <c r="A360" s="2" t="s">
        <v>7</v>
      </c>
      <c r="B360" s="2" t="s">
        <v>8</v>
      </c>
      <c r="C360" s="2" t="s">
        <v>1574</v>
      </c>
      <c r="D360" s="2" t="str">
        <f>REPLACE(Table13456[[#This Row],[學生姓名]],2,1,"O")</f>
        <v>楊O碩</v>
      </c>
      <c r="E360" s="2" t="s">
        <v>131</v>
      </c>
      <c r="F360" s="2" t="s">
        <v>227</v>
      </c>
      <c r="G360" s="2" t="s">
        <v>21</v>
      </c>
      <c r="H360" s="2">
        <v>200</v>
      </c>
    </row>
    <row r="361" spans="1:8" x14ac:dyDescent="0.35">
      <c r="A361" s="2" t="s">
        <v>7</v>
      </c>
      <c r="B361" s="2" t="s">
        <v>8</v>
      </c>
      <c r="C361" s="2" t="s">
        <v>1432</v>
      </c>
      <c r="D361" s="2" t="str">
        <f>REPLACE(Table13456[[#This Row],[學生姓名]],2,1,"O")</f>
        <v>卓O佑</v>
      </c>
      <c r="E361" s="2" t="s">
        <v>131</v>
      </c>
      <c r="F361" s="2" t="s">
        <v>105</v>
      </c>
      <c r="G361" s="2" t="s">
        <v>11</v>
      </c>
      <c r="H361" s="2">
        <v>190</v>
      </c>
    </row>
    <row r="362" spans="1:8" x14ac:dyDescent="0.35">
      <c r="A362" s="2" t="s">
        <v>7</v>
      </c>
      <c r="B362" s="2" t="s">
        <v>8</v>
      </c>
      <c r="C362" s="2" t="s">
        <v>1514</v>
      </c>
      <c r="D362" s="2" t="str">
        <f>REPLACE(Table13456[[#This Row],[學生姓名]],2,1,"O")</f>
        <v>林O妍</v>
      </c>
      <c r="E362" s="2" t="s">
        <v>131</v>
      </c>
      <c r="F362" s="2" t="s">
        <v>161</v>
      </c>
      <c r="G362" s="2" t="s">
        <v>576</v>
      </c>
      <c r="H362" s="2">
        <v>180</v>
      </c>
    </row>
    <row r="363" spans="1:8" x14ac:dyDescent="0.35">
      <c r="A363" s="2" t="s">
        <v>7</v>
      </c>
      <c r="B363" s="2" t="s">
        <v>8</v>
      </c>
      <c r="C363" s="2" t="s">
        <v>1551</v>
      </c>
      <c r="D363" s="2" t="str">
        <f>REPLACE(Table13456[[#This Row],[學生姓名]],2,1,"O")</f>
        <v>蔡O辰</v>
      </c>
      <c r="E363" s="2" t="s">
        <v>131</v>
      </c>
      <c r="F363" s="2" t="s">
        <v>201</v>
      </c>
      <c r="G363" s="2" t="s">
        <v>27</v>
      </c>
      <c r="H363" s="2">
        <v>170</v>
      </c>
    </row>
    <row r="364" spans="1:8" x14ac:dyDescent="0.35">
      <c r="A364" s="2" t="s">
        <v>7</v>
      </c>
      <c r="B364" s="2" t="s">
        <v>8</v>
      </c>
      <c r="C364" s="2" t="s">
        <v>1559</v>
      </c>
      <c r="D364" s="2" t="str">
        <f>REPLACE(Table13456[[#This Row],[學生姓名]],2,1,"O")</f>
        <v>劉O妍</v>
      </c>
      <c r="E364" s="2" t="s">
        <v>131</v>
      </c>
      <c r="F364" s="2" t="s">
        <v>201</v>
      </c>
      <c r="G364" s="2" t="s">
        <v>43</v>
      </c>
      <c r="H364" s="2">
        <v>170</v>
      </c>
    </row>
    <row r="365" spans="1:8" x14ac:dyDescent="0.35">
      <c r="A365" s="2" t="s">
        <v>7</v>
      </c>
      <c r="B365" s="2" t="s">
        <v>8</v>
      </c>
      <c r="C365" s="2" t="s">
        <v>1717</v>
      </c>
      <c r="D365" s="2" t="str">
        <f>REPLACE(Table13456[[#This Row],[學生姓名]],2,1,"O")</f>
        <v>侯O廷</v>
      </c>
      <c r="E365" s="2" t="s">
        <v>131</v>
      </c>
      <c r="F365" s="2" t="s">
        <v>37</v>
      </c>
      <c r="G365" s="2" t="s">
        <v>37</v>
      </c>
      <c r="H365" s="2">
        <v>170</v>
      </c>
    </row>
    <row r="366" spans="1:8" x14ac:dyDescent="0.35">
      <c r="A366" s="2" t="s">
        <v>7</v>
      </c>
      <c r="B366" s="2" t="s">
        <v>8</v>
      </c>
      <c r="C366" s="2" t="s">
        <v>1385</v>
      </c>
      <c r="D366" s="2" t="str">
        <f>REPLACE(Table13456[[#This Row],[學生姓名]],2,1,"O")</f>
        <v>蔡O歆</v>
      </c>
      <c r="E366" s="2" t="s">
        <v>131</v>
      </c>
      <c r="F366" s="2" t="s">
        <v>10</v>
      </c>
      <c r="G366" s="2" t="s">
        <v>57</v>
      </c>
      <c r="H366" s="2">
        <v>160</v>
      </c>
    </row>
    <row r="367" spans="1:8" x14ac:dyDescent="0.35">
      <c r="A367" s="2" t="s">
        <v>7</v>
      </c>
      <c r="B367" s="2" t="s">
        <v>8</v>
      </c>
      <c r="C367" s="2" t="s">
        <v>1395</v>
      </c>
      <c r="D367" s="2" t="str">
        <f>REPLACE(Table13456[[#This Row],[學生姓名]],2,1,"O")</f>
        <v>蔡O捷</v>
      </c>
      <c r="E367" s="2" t="s">
        <v>131</v>
      </c>
      <c r="F367" s="2" t="s">
        <v>65</v>
      </c>
      <c r="G367" s="2" t="s">
        <v>23</v>
      </c>
      <c r="H367" s="2">
        <v>160</v>
      </c>
    </row>
    <row r="368" spans="1:8" x14ac:dyDescent="0.35">
      <c r="A368" s="2" t="s">
        <v>7</v>
      </c>
      <c r="B368" s="2" t="s">
        <v>8</v>
      </c>
      <c r="C368" s="2" t="s">
        <v>1544</v>
      </c>
      <c r="D368" s="2" t="str">
        <f>REPLACE(Table13456[[#This Row],[學生姓名]],2,1,"O")</f>
        <v>莊O祐</v>
      </c>
      <c r="E368" s="2" t="s">
        <v>131</v>
      </c>
      <c r="F368" s="2" t="s">
        <v>201</v>
      </c>
      <c r="G368" s="2" t="s">
        <v>13</v>
      </c>
      <c r="H368" s="2">
        <v>140</v>
      </c>
    </row>
    <row r="369" spans="1:8" x14ac:dyDescent="0.35">
      <c r="A369" s="2" t="s">
        <v>7</v>
      </c>
      <c r="B369" s="2" t="s">
        <v>8</v>
      </c>
      <c r="C369" s="2" t="s">
        <v>1728</v>
      </c>
      <c r="D369" s="2" t="str">
        <f>REPLACE(Table13456[[#This Row],[學生姓名]],2,1,"O")</f>
        <v>陳O菲</v>
      </c>
      <c r="E369" s="2" t="s">
        <v>131</v>
      </c>
      <c r="F369" s="2" t="s">
        <v>37</v>
      </c>
      <c r="G369" s="2" t="s">
        <v>59</v>
      </c>
      <c r="H369" s="2">
        <v>130</v>
      </c>
    </row>
    <row r="370" spans="1:8" x14ac:dyDescent="0.35">
      <c r="A370" s="2" t="s">
        <v>7</v>
      </c>
      <c r="B370" s="2" t="s">
        <v>8</v>
      </c>
      <c r="C370" s="2" t="s">
        <v>1675</v>
      </c>
      <c r="D370" s="2" t="str">
        <f>REPLACE(Table13456[[#This Row],[學生姓名]],2,1,"O")</f>
        <v>陳O文</v>
      </c>
      <c r="E370" s="2" t="s">
        <v>131</v>
      </c>
      <c r="F370" s="2" t="s">
        <v>35</v>
      </c>
      <c r="G370" s="2" t="s">
        <v>11</v>
      </c>
      <c r="H370" s="2">
        <v>120</v>
      </c>
    </row>
    <row r="371" spans="1:8" x14ac:dyDescent="0.35">
      <c r="A371" s="2" t="s">
        <v>7</v>
      </c>
      <c r="B371" s="2" t="s">
        <v>8</v>
      </c>
      <c r="C371" s="2" t="s">
        <v>1463</v>
      </c>
      <c r="D371" s="2" t="str">
        <f>REPLACE(Table13456[[#This Row],[學生姓名]],2,1,"O")</f>
        <v>劉O文</v>
      </c>
      <c r="E371" s="2" t="s">
        <v>131</v>
      </c>
      <c r="F371" s="2" t="s">
        <v>131</v>
      </c>
      <c r="G371" s="2" t="s">
        <v>21</v>
      </c>
      <c r="H371" s="2">
        <v>80</v>
      </c>
    </row>
    <row r="372" spans="1:8" x14ac:dyDescent="0.35">
      <c r="A372" s="2" t="s">
        <v>7</v>
      </c>
      <c r="B372" s="2" t="s">
        <v>8</v>
      </c>
      <c r="C372" s="2" t="s">
        <v>1416</v>
      </c>
      <c r="D372" s="2" t="str">
        <f>REPLACE(Table13456[[#This Row],[學生姓名]],2,1,"O")</f>
        <v>陳O瑄</v>
      </c>
      <c r="E372" s="2" t="s">
        <v>131</v>
      </c>
      <c r="F372" s="2" t="s">
        <v>65</v>
      </c>
      <c r="G372" s="2" t="s">
        <v>159</v>
      </c>
      <c r="H372" s="2">
        <v>60</v>
      </c>
    </row>
    <row r="373" spans="1:8" x14ac:dyDescent="0.35">
      <c r="A373" s="2" t="s">
        <v>7</v>
      </c>
      <c r="B373" s="2" t="s">
        <v>8</v>
      </c>
      <c r="C373" s="2" t="s">
        <v>1726</v>
      </c>
      <c r="D373" s="2" t="str">
        <f>REPLACE(Table13456[[#This Row],[學生姓名]],2,1,"O")</f>
        <v>洪O澄</v>
      </c>
      <c r="E373" s="2" t="s">
        <v>131</v>
      </c>
      <c r="F373" s="2" t="s">
        <v>37</v>
      </c>
      <c r="G373" s="2" t="s">
        <v>55</v>
      </c>
      <c r="H373" s="2">
        <v>60</v>
      </c>
    </row>
    <row r="374" spans="1:8" x14ac:dyDescent="0.35">
      <c r="A374" s="2" t="s">
        <v>7</v>
      </c>
      <c r="B374" s="2" t="s">
        <v>8</v>
      </c>
      <c r="C374" s="2" t="s">
        <v>1648</v>
      </c>
      <c r="D374" s="2" t="str">
        <f>REPLACE(Table13456[[#This Row],[學生姓名]],2,1,"O")</f>
        <v>張O賢</v>
      </c>
      <c r="E374" s="2" t="s">
        <v>131</v>
      </c>
      <c r="F374" s="2" t="s">
        <v>33</v>
      </c>
      <c r="G374" s="2" t="s">
        <v>13</v>
      </c>
      <c r="H374" s="2">
        <v>0</v>
      </c>
    </row>
    <row r="375" spans="1:8" x14ac:dyDescent="0.35">
      <c r="A375" s="2" t="s">
        <v>7</v>
      </c>
      <c r="B375" s="2" t="s">
        <v>8</v>
      </c>
      <c r="C375" s="2" t="s">
        <v>1683</v>
      </c>
      <c r="D375" s="2" t="str">
        <f>REPLACE(Table13456[[#This Row],[學生姓名]],2,1,"O")</f>
        <v>劉O森</v>
      </c>
      <c r="E375" s="2" t="s">
        <v>131</v>
      </c>
      <c r="F375" s="2" t="s">
        <v>35</v>
      </c>
      <c r="G375" s="2" t="s">
        <v>27</v>
      </c>
      <c r="H375" s="2">
        <v>0</v>
      </c>
    </row>
    <row r="376" spans="1:8" x14ac:dyDescent="0.35">
      <c r="A376" s="2" t="s">
        <v>7</v>
      </c>
      <c r="B376" s="2" t="s">
        <v>8</v>
      </c>
      <c r="C376" s="2" t="s">
        <v>1693</v>
      </c>
      <c r="D376" s="2" t="str">
        <f>REPLACE(Table13456[[#This Row],[學生姓名]],2,1,"O")</f>
        <v>徐O蔓</v>
      </c>
      <c r="E376" s="2" t="s">
        <v>131</v>
      </c>
      <c r="F376" s="2" t="s">
        <v>35</v>
      </c>
      <c r="G376" s="2" t="s">
        <v>47</v>
      </c>
      <c r="H376" s="2">
        <v>0</v>
      </c>
    </row>
  </sheetData>
  <phoneticPr fontId="1" type="noConversion"/>
  <pageMargins left="0.75" right="0.75" top="0.75" bottom="0.5" header="0.5" footer="0.7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3D44-F102-4178-8F04-9A1C9162BE45}">
  <dimension ref="A1:J276"/>
  <sheetViews>
    <sheetView tabSelected="1" workbookViewId="0">
      <selection activeCell="L10" sqref="L10"/>
    </sheetView>
  </sheetViews>
  <sheetFormatPr defaultRowHeight="14.5" x14ac:dyDescent="0.35"/>
  <cols>
    <col min="1" max="2" width="8.7265625" style="2"/>
    <col min="3" max="3" width="0" style="2" hidden="1" customWidth="1"/>
    <col min="4" max="7" width="8.7265625" style="2"/>
    <col min="8" max="8" width="22.54296875" style="2" customWidth="1"/>
    <col min="9" max="16384" width="8.7265625" style="2"/>
  </cols>
  <sheetData>
    <row r="1" spans="1:10" x14ac:dyDescent="0.35">
      <c r="A1" s="2" t="s">
        <v>0</v>
      </c>
      <c r="B1" s="2" t="s">
        <v>1</v>
      </c>
      <c r="C1" s="2" t="s">
        <v>2</v>
      </c>
      <c r="D1" s="2" t="s">
        <v>1999</v>
      </c>
      <c r="E1" s="2" t="s">
        <v>3</v>
      </c>
      <c r="F1" s="2" t="s">
        <v>4</v>
      </c>
      <c r="G1" s="2" t="s">
        <v>5</v>
      </c>
      <c r="H1" s="2" t="s">
        <v>6</v>
      </c>
      <c r="J1" s="1" t="s">
        <v>1998</v>
      </c>
    </row>
    <row r="2" spans="1:10" x14ac:dyDescent="0.35">
      <c r="A2" s="2" t="s">
        <v>7</v>
      </c>
      <c r="B2" s="2" t="s">
        <v>8</v>
      </c>
      <c r="C2" s="2" t="s">
        <v>1917</v>
      </c>
      <c r="D2" s="2" t="str">
        <f>REPLACE(Table134567[[#This Row],[學生姓名]],2,1,"O")</f>
        <v>陳O捷</v>
      </c>
      <c r="E2" s="2" t="s">
        <v>161</v>
      </c>
      <c r="F2" s="2" t="s">
        <v>29</v>
      </c>
      <c r="G2" s="2" t="s">
        <v>47</v>
      </c>
      <c r="H2" s="2">
        <v>135380</v>
      </c>
      <c r="J2" s="2">
        <v>1</v>
      </c>
    </row>
    <row r="3" spans="1:10" x14ac:dyDescent="0.35">
      <c r="A3" s="2" t="s">
        <v>7</v>
      </c>
      <c r="B3" s="2" t="s">
        <v>8</v>
      </c>
      <c r="C3" s="2" t="s">
        <v>1974</v>
      </c>
      <c r="D3" s="2" t="str">
        <f>REPLACE(Table134567[[#This Row],[學生姓名]],2,1,"O")</f>
        <v>翁O嫻</v>
      </c>
      <c r="E3" s="2" t="s">
        <v>161</v>
      </c>
      <c r="F3" s="2" t="s">
        <v>35</v>
      </c>
      <c r="G3" s="2" t="s">
        <v>53</v>
      </c>
      <c r="H3" s="2">
        <v>106030</v>
      </c>
      <c r="J3" s="2">
        <v>2</v>
      </c>
    </row>
    <row r="4" spans="1:10" x14ac:dyDescent="0.35">
      <c r="A4" s="2" t="s">
        <v>7</v>
      </c>
      <c r="B4" s="2" t="s">
        <v>8</v>
      </c>
      <c r="C4" s="2" t="s">
        <v>1960</v>
      </c>
      <c r="D4" s="2" t="str">
        <f>REPLACE(Table134567[[#This Row],[學生姓名]],2,1,"O")</f>
        <v>謝O霏</v>
      </c>
      <c r="E4" s="2" t="s">
        <v>161</v>
      </c>
      <c r="F4" s="2" t="s">
        <v>33</v>
      </c>
      <c r="G4" s="2" t="s">
        <v>51</v>
      </c>
      <c r="H4" s="2">
        <v>39060</v>
      </c>
      <c r="J4" s="2">
        <v>3</v>
      </c>
    </row>
    <row r="5" spans="1:10" x14ac:dyDescent="0.35">
      <c r="A5" s="2" t="s">
        <v>7</v>
      </c>
      <c r="B5" s="2" t="s">
        <v>8</v>
      </c>
      <c r="C5" s="2" t="s">
        <v>1802</v>
      </c>
      <c r="D5" s="2" t="str">
        <f>REPLACE(Table134567[[#This Row],[學生姓名]],2,1,"O")</f>
        <v>戴O晴</v>
      </c>
      <c r="E5" s="2" t="s">
        <v>161</v>
      </c>
      <c r="F5" s="2" t="s">
        <v>85</v>
      </c>
      <c r="G5" s="2" t="s">
        <v>47</v>
      </c>
      <c r="H5" s="2">
        <v>38810</v>
      </c>
      <c r="J5" s="2">
        <v>4</v>
      </c>
    </row>
    <row r="6" spans="1:10" x14ac:dyDescent="0.35">
      <c r="A6" s="2" t="s">
        <v>7</v>
      </c>
      <c r="B6" s="2" t="s">
        <v>8</v>
      </c>
      <c r="C6" s="2" t="s">
        <v>1892</v>
      </c>
      <c r="D6" s="2" t="str">
        <f>REPLACE(Table134567[[#This Row],[學生姓名]],2,1,"O")</f>
        <v>李O棠</v>
      </c>
      <c r="E6" s="2" t="s">
        <v>161</v>
      </c>
      <c r="F6" s="2" t="s">
        <v>201</v>
      </c>
      <c r="G6" s="2" t="s">
        <v>27</v>
      </c>
      <c r="H6" s="2">
        <v>28290</v>
      </c>
      <c r="J6" s="2">
        <v>5</v>
      </c>
    </row>
    <row r="7" spans="1:10" x14ac:dyDescent="0.35">
      <c r="A7" s="2" t="s">
        <v>7</v>
      </c>
      <c r="B7" s="2" t="s">
        <v>8</v>
      </c>
      <c r="C7" s="2" t="s">
        <v>1837</v>
      </c>
      <c r="D7" s="2" t="str">
        <f>REPLACE(Table134567[[#This Row],[學生姓名]],2,1,"O")</f>
        <v>黃O晴</v>
      </c>
      <c r="E7" s="2" t="s">
        <v>161</v>
      </c>
      <c r="F7" s="2" t="s">
        <v>131</v>
      </c>
      <c r="G7" s="2" t="s">
        <v>53</v>
      </c>
      <c r="H7" s="2">
        <v>24160</v>
      </c>
      <c r="J7" s="2">
        <v>6</v>
      </c>
    </row>
    <row r="8" spans="1:10" x14ac:dyDescent="0.35">
      <c r="A8" s="2" t="s">
        <v>7</v>
      </c>
      <c r="B8" s="2" t="s">
        <v>8</v>
      </c>
      <c r="C8" s="2" t="s">
        <v>1818</v>
      </c>
      <c r="D8" s="2" t="str">
        <f>REPLACE(Table134567[[#This Row],[學生姓名]],2,1,"O")</f>
        <v>陳O霖</v>
      </c>
      <c r="E8" s="2" t="s">
        <v>161</v>
      </c>
      <c r="F8" s="2" t="s">
        <v>131</v>
      </c>
      <c r="G8" s="2" t="s">
        <v>15</v>
      </c>
      <c r="H8" s="2">
        <v>17180</v>
      </c>
      <c r="J8" s="2">
        <v>7</v>
      </c>
    </row>
    <row r="9" spans="1:10" x14ac:dyDescent="0.35">
      <c r="A9" s="2" t="s">
        <v>7</v>
      </c>
      <c r="B9" s="2" t="s">
        <v>8</v>
      </c>
      <c r="C9" s="2" t="s">
        <v>1820</v>
      </c>
      <c r="D9" s="2" t="str">
        <f>REPLACE(Table134567[[#This Row],[學生姓名]],2,1,"O")</f>
        <v>蔡O杰</v>
      </c>
      <c r="E9" s="2" t="s">
        <v>161</v>
      </c>
      <c r="F9" s="2" t="s">
        <v>131</v>
      </c>
      <c r="G9" s="2" t="s">
        <v>19</v>
      </c>
      <c r="H9" s="2">
        <v>16760</v>
      </c>
      <c r="J9" s="2">
        <v>8</v>
      </c>
    </row>
    <row r="10" spans="1:10" x14ac:dyDescent="0.35">
      <c r="A10" s="2" t="s">
        <v>7</v>
      </c>
      <c r="B10" s="2" t="s">
        <v>8</v>
      </c>
      <c r="C10" s="2" t="s">
        <v>1841</v>
      </c>
      <c r="D10" s="2" t="str">
        <f>REPLACE(Table134567[[#This Row],[學生姓名]],2,1,"O")</f>
        <v>趙O禎</v>
      </c>
      <c r="E10" s="2" t="s">
        <v>161</v>
      </c>
      <c r="F10" s="2" t="s">
        <v>131</v>
      </c>
      <c r="G10" s="2" t="s">
        <v>61</v>
      </c>
      <c r="H10" s="2">
        <v>16570</v>
      </c>
      <c r="J10" s="2">
        <v>9</v>
      </c>
    </row>
    <row r="11" spans="1:10" x14ac:dyDescent="0.35">
      <c r="A11" s="2" t="s">
        <v>7</v>
      </c>
      <c r="B11" s="2" t="s">
        <v>8</v>
      </c>
      <c r="C11" s="2" t="s">
        <v>1826</v>
      </c>
      <c r="D11" s="2" t="str">
        <f>REPLACE(Table134567[[#This Row],[學生姓名]],2,1,"O")</f>
        <v>宋O鎧</v>
      </c>
      <c r="E11" s="2" t="s">
        <v>161</v>
      </c>
      <c r="F11" s="2" t="s">
        <v>131</v>
      </c>
      <c r="G11" s="2" t="s">
        <v>31</v>
      </c>
      <c r="H11" s="2">
        <v>14580</v>
      </c>
      <c r="J11" s="2">
        <v>10</v>
      </c>
    </row>
    <row r="12" spans="1:10" x14ac:dyDescent="0.35">
      <c r="A12" s="2" t="s">
        <v>7</v>
      </c>
      <c r="B12" s="2" t="s">
        <v>8</v>
      </c>
      <c r="C12" s="2" t="s">
        <v>1827</v>
      </c>
      <c r="D12" s="2" t="str">
        <f>REPLACE(Table134567[[#This Row],[學生姓名]],2,1,"O")</f>
        <v>葉O碩</v>
      </c>
      <c r="E12" s="2" t="s">
        <v>161</v>
      </c>
      <c r="F12" s="2" t="s">
        <v>131</v>
      </c>
      <c r="G12" s="2" t="s">
        <v>33</v>
      </c>
      <c r="H12" s="2">
        <v>14260</v>
      </c>
      <c r="J12" s="2">
        <v>11</v>
      </c>
    </row>
    <row r="13" spans="1:10" x14ac:dyDescent="0.35">
      <c r="A13" s="2" t="s">
        <v>7</v>
      </c>
      <c r="B13" s="2" t="s">
        <v>8</v>
      </c>
      <c r="C13" s="2" t="s">
        <v>1816</v>
      </c>
      <c r="D13" s="2" t="str">
        <f>REPLACE(Table134567[[#This Row],[學生姓名]],2,1,"O")</f>
        <v>鄭O睿</v>
      </c>
      <c r="E13" s="2" t="s">
        <v>161</v>
      </c>
      <c r="F13" s="2" t="s">
        <v>131</v>
      </c>
      <c r="G13" s="2" t="s">
        <v>11</v>
      </c>
      <c r="H13" s="2">
        <v>14060</v>
      </c>
      <c r="J13" s="2">
        <v>12</v>
      </c>
    </row>
    <row r="14" spans="1:10" x14ac:dyDescent="0.35">
      <c r="A14" s="2" t="s">
        <v>7</v>
      </c>
      <c r="B14" s="2" t="s">
        <v>8</v>
      </c>
      <c r="C14" s="2" t="s">
        <v>1832</v>
      </c>
      <c r="D14" s="2" t="str">
        <f>REPLACE(Table134567[[#This Row],[學生姓名]],2,1,"O")</f>
        <v>劉O忻</v>
      </c>
      <c r="E14" s="2" t="s">
        <v>161</v>
      </c>
      <c r="F14" s="2" t="s">
        <v>131</v>
      </c>
      <c r="G14" s="2" t="s">
        <v>43</v>
      </c>
      <c r="H14" s="2">
        <v>13950</v>
      </c>
      <c r="J14" s="2">
        <v>13</v>
      </c>
    </row>
    <row r="15" spans="1:10" x14ac:dyDescent="0.35">
      <c r="A15" s="2" t="s">
        <v>7</v>
      </c>
      <c r="B15" s="2" t="s">
        <v>8</v>
      </c>
      <c r="C15" s="2" t="s">
        <v>1989</v>
      </c>
      <c r="D15" s="2" t="str">
        <f>REPLACE(Table134567[[#This Row],[學生姓名]],2,1,"O")</f>
        <v>陳O堅</v>
      </c>
      <c r="E15" s="2" t="s">
        <v>161</v>
      </c>
      <c r="F15" s="2" t="s">
        <v>39</v>
      </c>
      <c r="G15" s="2" t="s">
        <v>25</v>
      </c>
      <c r="H15" s="2">
        <v>13910</v>
      </c>
      <c r="J15" s="2">
        <v>14</v>
      </c>
    </row>
    <row r="16" spans="1:10" x14ac:dyDescent="0.35">
      <c r="A16" s="2" t="s">
        <v>7</v>
      </c>
      <c r="B16" s="2" t="s">
        <v>8</v>
      </c>
      <c r="C16" s="2" t="s">
        <v>1995</v>
      </c>
      <c r="D16" s="2" t="str">
        <f>REPLACE(Table134567[[#This Row],[學生姓名]],2,1,"O")</f>
        <v>陳O婷</v>
      </c>
      <c r="E16" s="2" t="s">
        <v>161</v>
      </c>
      <c r="F16" s="2" t="s">
        <v>39</v>
      </c>
      <c r="G16" s="2" t="s">
        <v>49</v>
      </c>
      <c r="H16" s="2">
        <v>13910</v>
      </c>
      <c r="J16" s="2">
        <v>15</v>
      </c>
    </row>
    <row r="17" spans="1:10" x14ac:dyDescent="0.35">
      <c r="A17" s="2" t="s">
        <v>7</v>
      </c>
      <c r="B17" s="2" t="s">
        <v>8</v>
      </c>
      <c r="C17" s="2" t="s">
        <v>1829</v>
      </c>
      <c r="D17" s="2" t="str">
        <f>REPLACE(Table134567[[#This Row],[學生姓名]],2,1,"O")</f>
        <v>陳O銓</v>
      </c>
      <c r="E17" s="2" t="s">
        <v>161</v>
      </c>
      <c r="F17" s="2" t="s">
        <v>131</v>
      </c>
      <c r="G17" s="2" t="s">
        <v>37</v>
      </c>
      <c r="H17" s="2">
        <v>13880</v>
      </c>
      <c r="J17" s="2">
        <v>16</v>
      </c>
    </row>
    <row r="18" spans="1:10" x14ac:dyDescent="0.35">
      <c r="A18" s="2" t="s">
        <v>7</v>
      </c>
      <c r="B18" s="2" t="s">
        <v>8</v>
      </c>
      <c r="C18" s="2" t="s">
        <v>1911</v>
      </c>
      <c r="D18" s="2" t="str">
        <f>REPLACE(Table134567[[#This Row],[學生姓名]],2,1,"O")</f>
        <v>遲O祐</v>
      </c>
      <c r="E18" s="2" t="s">
        <v>161</v>
      </c>
      <c r="F18" s="2" t="s">
        <v>29</v>
      </c>
      <c r="G18" s="2" t="s">
        <v>21</v>
      </c>
      <c r="H18" s="2">
        <v>13880</v>
      </c>
      <c r="J18" s="2">
        <v>17</v>
      </c>
    </row>
    <row r="19" spans="1:10" x14ac:dyDescent="0.35">
      <c r="A19" s="2" t="s">
        <v>7</v>
      </c>
      <c r="B19" s="2" t="s">
        <v>8</v>
      </c>
      <c r="C19" s="2" t="s">
        <v>1817</v>
      </c>
      <c r="D19" s="2" t="str">
        <f>REPLACE(Table134567[[#This Row],[學生姓名]],2,1,"O")</f>
        <v>唐O洋</v>
      </c>
      <c r="E19" s="2" t="s">
        <v>161</v>
      </c>
      <c r="F19" s="2" t="s">
        <v>131</v>
      </c>
      <c r="G19" s="2" t="s">
        <v>13</v>
      </c>
      <c r="H19" s="2">
        <v>13810</v>
      </c>
      <c r="J19" s="2">
        <v>18</v>
      </c>
    </row>
    <row r="20" spans="1:10" x14ac:dyDescent="0.35">
      <c r="A20" s="2" t="s">
        <v>7</v>
      </c>
      <c r="B20" s="2" t="s">
        <v>8</v>
      </c>
      <c r="C20" s="2" t="s">
        <v>1824</v>
      </c>
      <c r="D20" s="2" t="str">
        <f>REPLACE(Table134567[[#This Row],[學生姓名]],2,1,"O")</f>
        <v>黃O懿</v>
      </c>
      <c r="E20" s="2" t="s">
        <v>161</v>
      </c>
      <c r="F20" s="2" t="s">
        <v>131</v>
      </c>
      <c r="G20" s="2" t="s">
        <v>27</v>
      </c>
      <c r="H20" s="2">
        <v>13580</v>
      </c>
      <c r="J20" s="2">
        <v>19</v>
      </c>
    </row>
    <row r="21" spans="1:10" x14ac:dyDescent="0.35">
      <c r="A21" s="2" t="s">
        <v>7</v>
      </c>
      <c r="B21" s="2" t="s">
        <v>8</v>
      </c>
      <c r="C21" s="2" t="s">
        <v>1821</v>
      </c>
      <c r="D21" s="2" t="str">
        <f>REPLACE(Table134567[[#This Row],[學生姓名]],2,1,"O")</f>
        <v>李O禎</v>
      </c>
      <c r="E21" s="2" t="s">
        <v>161</v>
      </c>
      <c r="F21" s="2" t="s">
        <v>131</v>
      </c>
      <c r="G21" s="2" t="s">
        <v>21</v>
      </c>
      <c r="H21" s="2">
        <v>13280</v>
      </c>
      <c r="J21" s="2">
        <v>20</v>
      </c>
    </row>
    <row r="22" spans="1:10" x14ac:dyDescent="0.35">
      <c r="A22" s="2" t="s">
        <v>7</v>
      </c>
      <c r="B22" s="2" t="s">
        <v>8</v>
      </c>
      <c r="C22" s="2" t="s">
        <v>1830</v>
      </c>
      <c r="D22" s="2" t="str">
        <f>REPLACE(Table134567[[#This Row],[學生姓名]],2,1,"O")</f>
        <v>許O沛</v>
      </c>
      <c r="E22" s="2" t="s">
        <v>161</v>
      </c>
      <c r="F22" s="2" t="s">
        <v>131</v>
      </c>
      <c r="G22" s="2" t="s">
        <v>39</v>
      </c>
      <c r="H22" s="2">
        <v>13260</v>
      </c>
      <c r="J22" s="2">
        <v>21</v>
      </c>
    </row>
    <row r="23" spans="1:10" x14ac:dyDescent="0.35">
      <c r="A23" s="2" t="s">
        <v>7</v>
      </c>
      <c r="B23" s="2" t="s">
        <v>8</v>
      </c>
      <c r="C23" s="2" t="s">
        <v>1986</v>
      </c>
      <c r="D23" s="2" t="str">
        <f>REPLACE(Table134567[[#This Row],[學生姓名]],2,1,"O")</f>
        <v>邱O榆</v>
      </c>
      <c r="E23" s="2" t="s">
        <v>161</v>
      </c>
      <c r="F23" s="2" t="s">
        <v>37</v>
      </c>
      <c r="G23" s="2" t="s">
        <v>55</v>
      </c>
      <c r="H23" s="2">
        <v>13120</v>
      </c>
      <c r="J23" s="2">
        <v>22</v>
      </c>
    </row>
    <row r="24" spans="1:10" x14ac:dyDescent="0.35">
      <c r="A24" s="2" t="s">
        <v>7</v>
      </c>
      <c r="B24" s="2" t="s">
        <v>8</v>
      </c>
      <c r="C24" s="2" t="s">
        <v>1843</v>
      </c>
      <c r="D24" s="2" t="str">
        <f>REPLACE(Table134567[[#This Row],[學生姓名]],2,1,"O")</f>
        <v>古O昀</v>
      </c>
      <c r="E24" s="2" t="s">
        <v>161</v>
      </c>
      <c r="F24" s="2" t="s">
        <v>131</v>
      </c>
      <c r="G24" s="2" t="s">
        <v>159</v>
      </c>
      <c r="H24" s="2">
        <v>12790</v>
      </c>
      <c r="J24" s="2">
        <v>23</v>
      </c>
    </row>
    <row r="25" spans="1:10" x14ac:dyDescent="0.35">
      <c r="A25" s="2" t="s">
        <v>7</v>
      </c>
      <c r="B25" s="2" t="s">
        <v>8</v>
      </c>
      <c r="C25" s="2" t="s">
        <v>1831</v>
      </c>
      <c r="D25" s="2" t="str">
        <f>REPLACE(Table134567[[#This Row],[學生姓名]],2,1,"O")</f>
        <v>林O穎</v>
      </c>
      <c r="E25" s="2" t="s">
        <v>161</v>
      </c>
      <c r="F25" s="2" t="s">
        <v>131</v>
      </c>
      <c r="G25" s="2" t="s">
        <v>41</v>
      </c>
      <c r="H25" s="2">
        <v>12530</v>
      </c>
      <c r="J25" s="2">
        <v>24</v>
      </c>
    </row>
    <row r="26" spans="1:10" x14ac:dyDescent="0.35">
      <c r="A26" s="2" t="s">
        <v>7</v>
      </c>
      <c r="B26" s="2" t="s">
        <v>8</v>
      </c>
      <c r="C26" s="2" t="s">
        <v>1822</v>
      </c>
      <c r="D26" s="2" t="str">
        <f>REPLACE(Table134567[[#This Row],[學生姓名]],2,1,"O")</f>
        <v>丘O青</v>
      </c>
      <c r="E26" s="2" t="s">
        <v>161</v>
      </c>
      <c r="F26" s="2" t="s">
        <v>131</v>
      </c>
      <c r="G26" s="2" t="s">
        <v>23</v>
      </c>
      <c r="H26" s="2">
        <v>12280</v>
      </c>
      <c r="J26" s="2">
        <v>25</v>
      </c>
    </row>
    <row r="27" spans="1:10" x14ac:dyDescent="0.35">
      <c r="A27" s="2" t="s">
        <v>7</v>
      </c>
      <c r="B27" s="2" t="s">
        <v>8</v>
      </c>
      <c r="C27" s="2" t="s">
        <v>1825</v>
      </c>
      <c r="D27" s="2" t="str">
        <f>REPLACE(Table134567[[#This Row],[學生姓名]],2,1,"O")</f>
        <v>黃O承</v>
      </c>
      <c r="E27" s="2" t="s">
        <v>161</v>
      </c>
      <c r="F27" s="2" t="s">
        <v>131</v>
      </c>
      <c r="G27" s="2" t="s">
        <v>29</v>
      </c>
      <c r="H27" s="2">
        <v>12250</v>
      </c>
    </row>
    <row r="28" spans="1:10" x14ac:dyDescent="0.35">
      <c r="A28" s="2" t="s">
        <v>7</v>
      </c>
      <c r="B28" s="2" t="s">
        <v>8</v>
      </c>
      <c r="C28" s="2" t="s">
        <v>1834</v>
      </c>
      <c r="D28" s="2" t="str">
        <f>REPLACE(Table134567[[#This Row],[學生姓名]],2,1,"O")</f>
        <v>林O妃</v>
      </c>
      <c r="E28" s="2" t="s">
        <v>161</v>
      </c>
      <c r="F28" s="2" t="s">
        <v>131</v>
      </c>
      <c r="G28" s="2" t="s">
        <v>47</v>
      </c>
      <c r="H28" s="2">
        <v>12120</v>
      </c>
    </row>
    <row r="29" spans="1:10" x14ac:dyDescent="0.35">
      <c r="A29" s="2" t="s">
        <v>7</v>
      </c>
      <c r="B29" s="2" t="s">
        <v>8</v>
      </c>
      <c r="C29" s="2" t="s">
        <v>1839</v>
      </c>
      <c r="D29" s="2" t="str">
        <f>REPLACE(Table134567[[#This Row],[學生姓名]],2,1,"O")</f>
        <v>邱O喬</v>
      </c>
      <c r="E29" s="2" t="s">
        <v>161</v>
      </c>
      <c r="F29" s="2" t="s">
        <v>131</v>
      </c>
      <c r="G29" s="2" t="s">
        <v>57</v>
      </c>
      <c r="H29" s="2">
        <v>12010</v>
      </c>
    </row>
    <row r="30" spans="1:10" x14ac:dyDescent="0.35">
      <c r="A30" s="2" t="s">
        <v>7</v>
      </c>
      <c r="B30" s="2" t="s">
        <v>8</v>
      </c>
      <c r="C30" s="2" t="s">
        <v>1770</v>
      </c>
      <c r="D30" s="2" t="str">
        <f>REPLACE(Table134567[[#This Row],[學生姓名]],2,1,"O")</f>
        <v>黃O臻</v>
      </c>
      <c r="E30" s="2" t="s">
        <v>161</v>
      </c>
      <c r="F30" s="2" t="s">
        <v>65</v>
      </c>
      <c r="G30" s="2" t="s">
        <v>35</v>
      </c>
      <c r="H30" s="2">
        <v>11950</v>
      </c>
    </row>
    <row r="31" spans="1:10" x14ac:dyDescent="0.35">
      <c r="A31" s="2" t="s">
        <v>7</v>
      </c>
      <c r="B31" s="2" t="s">
        <v>8</v>
      </c>
      <c r="C31" s="2" t="s">
        <v>1836</v>
      </c>
      <c r="D31" s="2" t="str">
        <f>REPLACE(Table134567[[#This Row],[學生姓名]],2,1,"O")</f>
        <v>廖O愃</v>
      </c>
      <c r="E31" s="2" t="s">
        <v>161</v>
      </c>
      <c r="F31" s="2" t="s">
        <v>131</v>
      </c>
      <c r="G31" s="2" t="s">
        <v>51</v>
      </c>
      <c r="H31" s="2">
        <v>11940</v>
      </c>
    </row>
    <row r="32" spans="1:10" x14ac:dyDescent="0.35">
      <c r="A32" s="2" t="s">
        <v>7</v>
      </c>
      <c r="B32" s="2" t="s">
        <v>8</v>
      </c>
      <c r="C32" s="2" t="s">
        <v>1912</v>
      </c>
      <c r="D32" s="2" t="str">
        <f>REPLACE(Table134567[[#This Row],[學生姓名]],2,1,"O")</f>
        <v>董O熙</v>
      </c>
      <c r="E32" s="2" t="s">
        <v>161</v>
      </c>
      <c r="F32" s="2" t="s">
        <v>29</v>
      </c>
      <c r="G32" s="2" t="s">
        <v>25</v>
      </c>
      <c r="H32" s="2">
        <v>11890</v>
      </c>
    </row>
    <row r="33" spans="1:8" x14ac:dyDescent="0.35">
      <c r="A33" s="2" t="s">
        <v>7</v>
      </c>
      <c r="B33" s="2" t="s">
        <v>8</v>
      </c>
      <c r="C33" s="2" t="s">
        <v>1840</v>
      </c>
      <c r="D33" s="2" t="str">
        <f>REPLACE(Table134567[[#This Row],[學生姓名]],2,1,"O")</f>
        <v>朱O寧</v>
      </c>
      <c r="E33" s="2" t="s">
        <v>161</v>
      </c>
      <c r="F33" s="2" t="s">
        <v>131</v>
      </c>
      <c r="G33" s="2" t="s">
        <v>59</v>
      </c>
      <c r="H33" s="2">
        <v>11840</v>
      </c>
    </row>
    <row r="34" spans="1:8" x14ac:dyDescent="0.35">
      <c r="A34" s="2" t="s">
        <v>7</v>
      </c>
      <c r="B34" s="2" t="s">
        <v>8</v>
      </c>
      <c r="C34" s="2" t="s">
        <v>1823</v>
      </c>
      <c r="D34" s="2" t="str">
        <f>REPLACE(Table134567[[#This Row],[學生姓名]],2,1,"O")</f>
        <v>彭O謙</v>
      </c>
      <c r="E34" s="2" t="s">
        <v>161</v>
      </c>
      <c r="F34" s="2" t="s">
        <v>131</v>
      </c>
      <c r="G34" s="2" t="s">
        <v>25</v>
      </c>
      <c r="H34" s="2">
        <v>11790</v>
      </c>
    </row>
    <row r="35" spans="1:8" x14ac:dyDescent="0.35">
      <c r="A35" s="2" t="s">
        <v>7</v>
      </c>
      <c r="B35" s="2" t="s">
        <v>8</v>
      </c>
      <c r="C35" s="2" t="s">
        <v>1842</v>
      </c>
      <c r="D35" s="2" t="str">
        <f>REPLACE(Table134567[[#This Row],[學生姓名]],2,1,"O")</f>
        <v>蔡O安</v>
      </c>
      <c r="E35" s="2" t="s">
        <v>161</v>
      </c>
      <c r="F35" s="2" t="s">
        <v>131</v>
      </c>
      <c r="G35" s="2" t="s">
        <v>63</v>
      </c>
      <c r="H35" s="2">
        <v>11770</v>
      </c>
    </row>
    <row r="36" spans="1:8" x14ac:dyDescent="0.35">
      <c r="A36" s="2" t="s">
        <v>7</v>
      </c>
      <c r="B36" s="2" t="s">
        <v>8</v>
      </c>
      <c r="C36" s="2" t="s">
        <v>1980</v>
      </c>
      <c r="D36" s="2" t="str">
        <f>REPLACE(Table134567[[#This Row],[學生姓名]],2,1,"O")</f>
        <v>邱O楷</v>
      </c>
      <c r="E36" s="2" t="s">
        <v>161</v>
      </c>
      <c r="F36" s="2" t="s">
        <v>37</v>
      </c>
      <c r="G36" s="2" t="s">
        <v>25</v>
      </c>
      <c r="H36" s="2">
        <v>11700</v>
      </c>
    </row>
    <row r="37" spans="1:8" x14ac:dyDescent="0.35">
      <c r="A37" s="2" t="s">
        <v>7</v>
      </c>
      <c r="B37" s="2" t="s">
        <v>8</v>
      </c>
      <c r="C37" s="2" t="s">
        <v>1900</v>
      </c>
      <c r="D37" s="2" t="str">
        <f>REPLACE(Table134567[[#This Row],[學生姓名]],2,1,"O")</f>
        <v>宋O淳</v>
      </c>
      <c r="E37" s="2" t="s">
        <v>161</v>
      </c>
      <c r="F37" s="2" t="s">
        <v>201</v>
      </c>
      <c r="G37" s="2" t="s">
        <v>47</v>
      </c>
      <c r="H37" s="2">
        <v>11430</v>
      </c>
    </row>
    <row r="38" spans="1:8" x14ac:dyDescent="0.35">
      <c r="A38" s="2" t="s">
        <v>7</v>
      </c>
      <c r="B38" s="2" t="s">
        <v>8</v>
      </c>
      <c r="C38" s="2" t="s">
        <v>1833</v>
      </c>
      <c r="D38" s="2" t="str">
        <f>REPLACE(Table134567[[#This Row],[學生姓名]],2,1,"O")</f>
        <v>劉O妘</v>
      </c>
      <c r="E38" s="2" t="s">
        <v>161</v>
      </c>
      <c r="F38" s="2" t="s">
        <v>131</v>
      </c>
      <c r="G38" s="2" t="s">
        <v>45</v>
      </c>
      <c r="H38" s="2">
        <v>11340</v>
      </c>
    </row>
    <row r="39" spans="1:8" x14ac:dyDescent="0.35">
      <c r="A39" s="2" t="s">
        <v>7</v>
      </c>
      <c r="B39" s="2" t="s">
        <v>8</v>
      </c>
      <c r="C39" s="2" t="s">
        <v>1835</v>
      </c>
      <c r="D39" s="2" t="str">
        <f>REPLACE(Table134567[[#This Row],[學生姓名]],2,1,"O")</f>
        <v>柯O憶</v>
      </c>
      <c r="E39" s="2" t="s">
        <v>161</v>
      </c>
      <c r="F39" s="2" t="s">
        <v>131</v>
      </c>
      <c r="G39" s="2" t="s">
        <v>49</v>
      </c>
      <c r="H39" s="2">
        <v>11220</v>
      </c>
    </row>
    <row r="40" spans="1:8" x14ac:dyDescent="0.35">
      <c r="A40" s="2" t="s">
        <v>7</v>
      </c>
      <c r="B40" s="2" t="s">
        <v>8</v>
      </c>
      <c r="C40" s="2" t="s">
        <v>1838</v>
      </c>
      <c r="D40" s="2" t="str">
        <f>REPLACE(Table134567[[#This Row],[學生姓名]],2,1,"O")</f>
        <v>沈O彤</v>
      </c>
      <c r="E40" s="2" t="s">
        <v>161</v>
      </c>
      <c r="F40" s="2" t="s">
        <v>131</v>
      </c>
      <c r="G40" s="2" t="s">
        <v>55</v>
      </c>
      <c r="H40" s="2">
        <v>10450</v>
      </c>
    </row>
    <row r="41" spans="1:8" x14ac:dyDescent="0.35">
      <c r="A41" s="2" t="s">
        <v>7</v>
      </c>
      <c r="B41" s="2" t="s">
        <v>8</v>
      </c>
      <c r="C41" s="2" t="s">
        <v>1828</v>
      </c>
      <c r="D41" s="2" t="str">
        <f>REPLACE(Table134567[[#This Row],[學生姓名]],2,1,"O")</f>
        <v>方O霖</v>
      </c>
      <c r="E41" s="2" t="s">
        <v>161</v>
      </c>
      <c r="F41" s="2" t="s">
        <v>131</v>
      </c>
      <c r="G41" s="2" t="s">
        <v>35</v>
      </c>
      <c r="H41" s="2">
        <v>10320</v>
      </c>
    </row>
    <row r="42" spans="1:8" x14ac:dyDescent="0.35">
      <c r="A42" s="2" t="s">
        <v>7</v>
      </c>
      <c r="B42" s="2" t="s">
        <v>8</v>
      </c>
      <c r="C42" s="2" t="s">
        <v>1814</v>
      </c>
      <c r="D42" s="2" t="str">
        <f>REPLACE(Table134567[[#This Row],[學生姓名]],2,1,"O")</f>
        <v>陳O均</v>
      </c>
      <c r="E42" s="2" t="s">
        <v>161</v>
      </c>
      <c r="F42" s="2" t="s">
        <v>105</v>
      </c>
      <c r="G42" s="2" t="s">
        <v>53</v>
      </c>
      <c r="H42" s="2">
        <v>10080</v>
      </c>
    </row>
    <row r="43" spans="1:8" x14ac:dyDescent="0.35">
      <c r="A43" s="2" t="s">
        <v>7</v>
      </c>
      <c r="B43" s="2" t="s">
        <v>8</v>
      </c>
      <c r="C43" s="2" t="s">
        <v>1819</v>
      </c>
      <c r="D43" s="2" t="str">
        <f>REPLACE(Table134567[[#This Row],[學生姓名]],2,1,"O")</f>
        <v>林O侑</v>
      </c>
      <c r="E43" s="2" t="s">
        <v>161</v>
      </c>
      <c r="F43" s="2" t="s">
        <v>131</v>
      </c>
      <c r="G43" s="2" t="s">
        <v>17</v>
      </c>
      <c r="H43" s="2">
        <v>10020</v>
      </c>
    </row>
    <row r="44" spans="1:8" x14ac:dyDescent="0.35">
      <c r="A44" s="2" t="s">
        <v>7</v>
      </c>
      <c r="B44" s="2" t="s">
        <v>8</v>
      </c>
      <c r="C44" s="2" t="s">
        <v>250</v>
      </c>
      <c r="D44" s="2" t="str">
        <f>REPLACE(Table134567[[#This Row],[學生姓名]],2,1,"O")</f>
        <v>許O瑜</v>
      </c>
      <c r="E44" s="2" t="s">
        <v>161</v>
      </c>
      <c r="F44" s="2" t="s">
        <v>201</v>
      </c>
      <c r="G44" s="2" t="s">
        <v>59</v>
      </c>
      <c r="H44" s="2">
        <v>9960</v>
      </c>
    </row>
    <row r="45" spans="1:8" x14ac:dyDescent="0.35">
      <c r="A45" s="2" t="s">
        <v>7</v>
      </c>
      <c r="B45" s="2" t="s">
        <v>8</v>
      </c>
      <c r="C45" s="2" t="s">
        <v>1782</v>
      </c>
      <c r="D45" s="2" t="str">
        <f>REPLACE(Table134567[[#This Row],[學生姓名]],2,1,"O")</f>
        <v>包O瑀</v>
      </c>
      <c r="E45" s="2" t="s">
        <v>161</v>
      </c>
      <c r="F45" s="2" t="s">
        <v>65</v>
      </c>
      <c r="G45" s="2" t="s">
        <v>59</v>
      </c>
      <c r="H45" s="2">
        <v>9580</v>
      </c>
    </row>
    <row r="46" spans="1:8" x14ac:dyDescent="0.35">
      <c r="A46" s="2" t="s">
        <v>7</v>
      </c>
      <c r="B46" s="2" t="s">
        <v>8</v>
      </c>
      <c r="C46" s="2" t="s">
        <v>1865</v>
      </c>
      <c r="D46" s="2" t="str">
        <f>REPLACE(Table134567[[#This Row],[學生姓名]],2,1,"O")</f>
        <v>楊O儒</v>
      </c>
      <c r="E46" s="2" t="s">
        <v>161</v>
      </c>
      <c r="F46" s="2" t="s">
        <v>189</v>
      </c>
      <c r="G46" s="2" t="s">
        <v>21</v>
      </c>
      <c r="H46" s="2">
        <v>8850</v>
      </c>
    </row>
    <row r="47" spans="1:8" x14ac:dyDescent="0.35">
      <c r="A47" s="2" t="s">
        <v>7</v>
      </c>
      <c r="B47" s="2" t="s">
        <v>8</v>
      </c>
      <c r="C47" s="2" t="s">
        <v>1506</v>
      </c>
      <c r="D47" s="2" t="str">
        <f>REPLACE(Table134567[[#This Row],[學生姓名]],2,1,"O")</f>
        <v>吳O霓</v>
      </c>
      <c r="E47" s="2" t="s">
        <v>161</v>
      </c>
      <c r="F47" s="2" t="s">
        <v>10</v>
      </c>
      <c r="G47" s="2" t="s">
        <v>49</v>
      </c>
      <c r="H47" s="2">
        <v>8510</v>
      </c>
    </row>
    <row r="48" spans="1:8" x14ac:dyDescent="0.35">
      <c r="A48" s="2" t="s">
        <v>7</v>
      </c>
      <c r="B48" s="2" t="s">
        <v>8</v>
      </c>
      <c r="C48" s="2" t="s">
        <v>1950</v>
      </c>
      <c r="D48" s="2" t="str">
        <f>REPLACE(Table134567[[#This Row],[學生姓名]],2,1,"O")</f>
        <v>林O呈</v>
      </c>
      <c r="E48" s="2" t="s">
        <v>161</v>
      </c>
      <c r="F48" s="2" t="s">
        <v>33</v>
      </c>
      <c r="G48" s="2" t="s">
        <v>17</v>
      </c>
      <c r="H48" s="2">
        <v>7800</v>
      </c>
    </row>
    <row r="49" spans="1:8" x14ac:dyDescent="0.35">
      <c r="A49" s="2" t="s">
        <v>7</v>
      </c>
      <c r="B49" s="2" t="s">
        <v>8</v>
      </c>
      <c r="C49" s="2" t="s">
        <v>1733</v>
      </c>
      <c r="D49" s="2" t="str">
        <f>REPLACE(Table134567[[#This Row],[學生姓名]],2,1,"O")</f>
        <v>劉O佑</v>
      </c>
      <c r="E49" s="2" t="s">
        <v>161</v>
      </c>
      <c r="F49" s="2" t="s">
        <v>10</v>
      </c>
      <c r="G49" s="2" t="s">
        <v>13</v>
      </c>
      <c r="H49" s="2">
        <v>7440</v>
      </c>
    </row>
    <row r="50" spans="1:8" x14ac:dyDescent="0.35">
      <c r="A50" s="2" t="s">
        <v>7</v>
      </c>
      <c r="B50" s="2" t="s">
        <v>8</v>
      </c>
      <c r="C50" s="2" t="s">
        <v>1993</v>
      </c>
      <c r="D50" s="2" t="str">
        <f>REPLACE(Table134567[[#This Row],[學生姓名]],2,1,"O")</f>
        <v>林O婕</v>
      </c>
      <c r="E50" s="2" t="s">
        <v>161</v>
      </c>
      <c r="F50" s="2" t="s">
        <v>39</v>
      </c>
      <c r="G50" s="2" t="s">
        <v>43</v>
      </c>
      <c r="H50" s="2">
        <v>6470</v>
      </c>
    </row>
    <row r="51" spans="1:8" x14ac:dyDescent="0.35">
      <c r="A51" s="2" t="s">
        <v>7</v>
      </c>
      <c r="B51" s="2" t="s">
        <v>8</v>
      </c>
      <c r="C51" s="2" t="s">
        <v>1896</v>
      </c>
      <c r="D51" s="2" t="str">
        <f>REPLACE(Table134567[[#This Row],[學生姓名]],2,1,"O")</f>
        <v>呂O恩</v>
      </c>
      <c r="E51" s="2" t="s">
        <v>161</v>
      </c>
      <c r="F51" s="2" t="s">
        <v>201</v>
      </c>
      <c r="G51" s="2" t="s">
        <v>35</v>
      </c>
      <c r="H51" s="2">
        <v>6320</v>
      </c>
    </row>
    <row r="52" spans="1:8" x14ac:dyDescent="0.35">
      <c r="A52" s="2" t="s">
        <v>7</v>
      </c>
      <c r="B52" s="2" t="s">
        <v>8</v>
      </c>
      <c r="C52" s="2" t="s">
        <v>1744</v>
      </c>
      <c r="D52" s="2" t="str">
        <f>REPLACE(Table134567[[#This Row],[學生姓名]],2,1,"O")</f>
        <v>鄭O宏</v>
      </c>
      <c r="E52" s="2" t="s">
        <v>161</v>
      </c>
      <c r="F52" s="2" t="s">
        <v>10</v>
      </c>
      <c r="G52" s="2" t="s">
        <v>35</v>
      </c>
      <c r="H52" s="2">
        <v>6250</v>
      </c>
    </row>
    <row r="53" spans="1:8" x14ac:dyDescent="0.35">
      <c r="A53" s="2" t="s">
        <v>7</v>
      </c>
      <c r="B53" s="2" t="s">
        <v>8</v>
      </c>
      <c r="C53" s="2" t="s">
        <v>1846</v>
      </c>
      <c r="D53" s="2" t="str">
        <f>REPLACE(Table134567[[#This Row],[學生姓名]],2,1,"O")</f>
        <v>陳O致</v>
      </c>
      <c r="E53" s="2" t="s">
        <v>161</v>
      </c>
      <c r="F53" s="2" t="s">
        <v>161</v>
      </c>
      <c r="G53" s="2" t="s">
        <v>19</v>
      </c>
      <c r="H53" s="2">
        <v>5690</v>
      </c>
    </row>
    <row r="54" spans="1:8" x14ac:dyDescent="0.35">
      <c r="A54" s="2" t="s">
        <v>7</v>
      </c>
      <c r="B54" s="2" t="s">
        <v>8</v>
      </c>
      <c r="C54" s="2" t="s">
        <v>1935</v>
      </c>
      <c r="D54" s="2" t="str">
        <f>REPLACE(Table134567[[#This Row],[學生姓名]],2,1,"O")</f>
        <v>鄭O玥</v>
      </c>
      <c r="E54" s="2" t="s">
        <v>161</v>
      </c>
      <c r="F54" s="2" t="s">
        <v>31</v>
      </c>
      <c r="G54" s="2" t="s">
        <v>41</v>
      </c>
      <c r="H54" s="2">
        <v>5290</v>
      </c>
    </row>
    <row r="55" spans="1:8" x14ac:dyDescent="0.35">
      <c r="A55" s="2" t="s">
        <v>7</v>
      </c>
      <c r="B55" s="2" t="s">
        <v>8</v>
      </c>
      <c r="C55" s="2" t="s">
        <v>1957</v>
      </c>
      <c r="D55" s="2" t="str">
        <f>REPLACE(Table134567[[#This Row],[學生姓名]],2,1,"O")</f>
        <v>侯O翔</v>
      </c>
      <c r="E55" s="2" t="s">
        <v>161</v>
      </c>
      <c r="F55" s="2" t="s">
        <v>33</v>
      </c>
      <c r="G55" s="2" t="s">
        <v>39</v>
      </c>
      <c r="H55" s="2">
        <v>5210</v>
      </c>
    </row>
    <row r="56" spans="1:8" x14ac:dyDescent="0.35">
      <c r="A56" s="2" t="s">
        <v>7</v>
      </c>
      <c r="B56" s="2" t="s">
        <v>8</v>
      </c>
      <c r="C56" s="2" t="s">
        <v>1933</v>
      </c>
      <c r="D56" s="2" t="str">
        <f>REPLACE(Table134567[[#This Row],[學生姓名]],2,1,"O")</f>
        <v>朱O騰</v>
      </c>
      <c r="E56" s="2" t="s">
        <v>161</v>
      </c>
      <c r="F56" s="2" t="s">
        <v>31</v>
      </c>
      <c r="G56" s="2" t="s">
        <v>37</v>
      </c>
      <c r="H56" s="2">
        <v>5180</v>
      </c>
    </row>
    <row r="57" spans="1:8" x14ac:dyDescent="0.35">
      <c r="A57" s="2" t="s">
        <v>7</v>
      </c>
      <c r="B57" s="2" t="s">
        <v>8</v>
      </c>
      <c r="C57" s="2" t="s">
        <v>1907</v>
      </c>
      <c r="D57" s="2" t="str">
        <f>REPLACE(Table134567[[#This Row],[學生姓名]],2,1,"O")</f>
        <v>林O洋</v>
      </c>
      <c r="E57" s="2" t="s">
        <v>161</v>
      </c>
      <c r="F57" s="2" t="s">
        <v>227</v>
      </c>
      <c r="G57" s="2" t="s">
        <v>33</v>
      </c>
      <c r="H57" s="2">
        <v>5110</v>
      </c>
    </row>
    <row r="58" spans="1:8" x14ac:dyDescent="0.35">
      <c r="A58" s="2" t="s">
        <v>7</v>
      </c>
      <c r="B58" s="2" t="s">
        <v>8</v>
      </c>
      <c r="C58" s="2" t="s">
        <v>1845</v>
      </c>
      <c r="D58" s="2" t="str">
        <f>REPLACE(Table134567[[#This Row],[學生姓名]],2,1,"O")</f>
        <v>黃O諺</v>
      </c>
      <c r="E58" s="2" t="s">
        <v>161</v>
      </c>
      <c r="F58" s="2" t="s">
        <v>161</v>
      </c>
      <c r="G58" s="2" t="s">
        <v>17</v>
      </c>
      <c r="H58" s="2">
        <v>5090</v>
      </c>
    </row>
    <row r="59" spans="1:8" x14ac:dyDescent="0.35">
      <c r="A59" s="2" t="s">
        <v>7</v>
      </c>
      <c r="B59" s="2" t="s">
        <v>8</v>
      </c>
      <c r="C59" s="2" t="s">
        <v>1931</v>
      </c>
      <c r="D59" s="2" t="str">
        <f>REPLACE(Table134567[[#This Row],[學生姓名]],2,1,"O")</f>
        <v>羅O宥</v>
      </c>
      <c r="E59" s="2" t="s">
        <v>161</v>
      </c>
      <c r="F59" s="2" t="s">
        <v>31</v>
      </c>
      <c r="G59" s="2" t="s">
        <v>33</v>
      </c>
      <c r="H59" s="2">
        <v>4990</v>
      </c>
    </row>
    <row r="60" spans="1:8" x14ac:dyDescent="0.35">
      <c r="A60" s="2" t="s">
        <v>7</v>
      </c>
      <c r="B60" s="2" t="s">
        <v>8</v>
      </c>
      <c r="C60" s="2" t="s">
        <v>1955</v>
      </c>
      <c r="D60" s="2" t="str">
        <f>REPLACE(Table134567[[#This Row],[學生姓名]],2,1,"O")</f>
        <v>徐O德</v>
      </c>
      <c r="E60" s="2" t="s">
        <v>161</v>
      </c>
      <c r="F60" s="2" t="s">
        <v>33</v>
      </c>
      <c r="G60" s="2" t="s">
        <v>33</v>
      </c>
      <c r="H60" s="2">
        <v>4810</v>
      </c>
    </row>
    <row r="61" spans="1:8" x14ac:dyDescent="0.35">
      <c r="A61" s="2" t="s">
        <v>7</v>
      </c>
      <c r="B61" s="2" t="s">
        <v>8</v>
      </c>
      <c r="C61" s="2" t="s">
        <v>1949</v>
      </c>
      <c r="D61" s="2" t="str">
        <f>REPLACE(Table134567[[#This Row],[學生姓名]],2,1,"O")</f>
        <v>劉O樂</v>
      </c>
      <c r="E61" s="2" t="s">
        <v>161</v>
      </c>
      <c r="F61" s="2" t="s">
        <v>33</v>
      </c>
      <c r="G61" s="2" t="s">
        <v>15</v>
      </c>
      <c r="H61" s="2">
        <v>4790</v>
      </c>
    </row>
    <row r="62" spans="1:8" x14ac:dyDescent="0.35">
      <c r="A62" s="2" t="s">
        <v>7</v>
      </c>
      <c r="B62" s="2" t="s">
        <v>8</v>
      </c>
      <c r="C62" s="2" t="s">
        <v>1938</v>
      </c>
      <c r="D62" s="2" t="str">
        <f>REPLACE(Table134567[[#This Row],[學生姓名]],2,1,"O")</f>
        <v>王O勻</v>
      </c>
      <c r="E62" s="2" t="s">
        <v>161</v>
      </c>
      <c r="F62" s="2" t="s">
        <v>31</v>
      </c>
      <c r="G62" s="2" t="s">
        <v>47</v>
      </c>
      <c r="H62" s="2">
        <v>4750</v>
      </c>
    </row>
    <row r="63" spans="1:8" x14ac:dyDescent="0.35">
      <c r="A63" s="2" t="s">
        <v>7</v>
      </c>
      <c r="B63" s="2" t="s">
        <v>8</v>
      </c>
      <c r="C63" s="2" t="s">
        <v>1764</v>
      </c>
      <c r="D63" s="2" t="str">
        <f>REPLACE(Table134567[[#This Row],[學生姓名]],2,1,"O")</f>
        <v>王O文</v>
      </c>
      <c r="E63" s="2" t="s">
        <v>161</v>
      </c>
      <c r="F63" s="2" t="s">
        <v>65</v>
      </c>
      <c r="G63" s="2" t="s">
        <v>21</v>
      </c>
      <c r="H63" s="2">
        <v>4640</v>
      </c>
    </row>
    <row r="64" spans="1:8" x14ac:dyDescent="0.35">
      <c r="A64" s="2" t="s">
        <v>7</v>
      </c>
      <c r="B64" s="2" t="s">
        <v>8</v>
      </c>
      <c r="C64" s="2" t="s">
        <v>1899</v>
      </c>
      <c r="D64" s="2" t="str">
        <f>REPLACE(Table134567[[#This Row],[學生姓名]],2,1,"O")</f>
        <v>許O蓁</v>
      </c>
      <c r="E64" s="2" t="s">
        <v>161</v>
      </c>
      <c r="F64" s="2" t="s">
        <v>201</v>
      </c>
      <c r="G64" s="2" t="s">
        <v>45</v>
      </c>
      <c r="H64" s="2">
        <v>4500</v>
      </c>
    </row>
    <row r="65" spans="1:8" x14ac:dyDescent="0.35">
      <c r="A65" s="2" t="s">
        <v>7</v>
      </c>
      <c r="B65" s="2" t="s">
        <v>8</v>
      </c>
      <c r="C65" s="2" t="s">
        <v>1854</v>
      </c>
      <c r="D65" s="2" t="str">
        <f>REPLACE(Table134567[[#This Row],[學生姓名]],2,1,"O")</f>
        <v>高O芯</v>
      </c>
      <c r="E65" s="2" t="s">
        <v>161</v>
      </c>
      <c r="F65" s="2" t="s">
        <v>161</v>
      </c>
      <c r="G65" s="2" t="s">
        <v>45</v>
      </c>
      <c r="H65" s="2">
        <v>4470</v>
      </c>
    </row>
    <row r="66" spans="1:8" x14ac:dyDescent="0.35">
      <c r="A66" s="2" t="s">
        <v>7</v>
      </c>
      <c r="B66" s="2" t="s">
        <v>8</v>
      </c>
      <c r="C66" s="2" t="s">
        <v>1990</v>
      </c>
      <c r="D66" s="2" t="str">
        <f>REPLACE(Table134567[[#This Row],[學生姓名]],2,1,"O")</f>
        <v>葉O齊</v>
      </c>
      <c r="E66" s="2" t="s">
        <v>161</v>
      </c>
      <c r="F66" s="2" t="s">
        <v>39</v>
      </c>
      <c r="G66" s="2" t="s">
        <v>27</v>
      </c>
      <c r="H66" s="2">
        <v>4400</v>
      </c>
    </row>
    <row r="67" spans="1:8" x14ac:dyDescent="0.35">
      <c r="A67" s="2" t="s">
        <v>7</v>
      </c>
      <c r="B67" s="2" t="s">
        <v>8</v>
      </c>
      <c r="C67" s="2" t="s">
        <v>1875</v>
      </c>
      <c r="D67" s="2" t="str">
        <f>REPLACE(Table134567[[#This Row],[學生姓名]],2,1,"O")</f>
        <v>蘇O婷</v>
      </c>
      <c r="E67" s="2" t="s">
        <v>161</v>
      </c>
      <c r="F67" s="2" t="s">
        <v>189</v>
      </c>
      <c r="G67" s="2" t="s">
        <v>41</v>
      </c>
      <c r="H67" s="2">
        <v>4380</v>
      </c>
    </row>
    <row r="68" spans="1:8" x14ac:dyDescent="0.35">
      <c r="A68" s="2" t="s">
        <v>7</v>
      </c>
      <c r="B68" s="2" t="s">
        <v>8</v>
      </c>
      <c r="C68" s="2" t="s">
        <v>1970</v>
      </c>
      <c r="D68" s="2" t="str">
        <f>REPLACE(Table134567[[#This Row],[學生姓名]],2,1,"O")</f>
        <v>巫O安</v>
      </c>
      <c r="E68" s="2" t="s">
        <v>161</v>
      </c>
      <c r="F68" s="2" t="s">
        <v>35</v>
      </c>
      <c r="G68" s="2" t="s">
        <v>31</v>
      </c>
      <c r="H68" s="2">
        <v>4220</v>
      </c>
    </row>
    <row r="69" spans="1:8" x14ac:dyDescent="0.35">
      <c r="A69" s="2" t="s">
        <v>7</v>
      </c>
      <c r="B69" s="2" t="s">
        <v>8</v>
      </c>
      <c r="C69" s="2" t="s">
        <v>1988</v>
      </c>
      <c r="D69" s="2" t="str">
        <f>REPLACE(Table134567[[#This Row],[學生姓名]],2,1,"O")</f>
        <v>邱O強</v>
      </c>
      <c r="E69" s="2" t="s">
        <v>161</v>
      </c>
      <c r="F69" s="2" t="s">
        <v>39</v>
      </c>
      <c r="G69" s="2" t="s">
        <v>15</v>
      </c>
      <c r="H69" s="2">
        <v>4120</v>
      </c>
    </row>
    <row r="70" spans="1:8" x14ac:dyDescent="0.35">
      <c r="A70" s="2" t="s">
        <v>7</v>
      </c>
      <c r="B70" s="2" t="s">
        <v>8</v>
      </c>
      <c r="C70" s="2" t="s">
        <v>1982</v>
      </c>
      <c r="D70" s="2" t="str">
        <f>REPLACE(Table134567[[#This Row],[學生姓名]],2,1,"O")</f>
        <v>劉O一</v>
      </c>
      <c r="E70" s="2" t="s">
        <v>161</v>
      </c>
      <c r="F70" s="2" t="s">
        <v>37</v>
      </c>
      <c r="G70" s="2" t="s">
        <v>29</v>
      </c>
      <c r="H70" s="2">
        <v>4100</v>
      </c>
    </row>
    <row r="71" spans="1:8" x14ac:dyDescent="0.35">
      <c r="A71" s="2" t="s">
        <v>7</v>
      </c>
      <c r="B71" s="2" t="s">
        <v>8</v>
      </c>
      <c r="C71" s="2" t="s">
        <v>1783</v>
      </c>
      <c r="D71" s="2" t="str">
        <f>REPLACE(Table134567[[#This Row],[學生姓名]],2,1,"O")</f>
        <v>潘O孜</v>
      </c>
      <c r="E71" s="2" t="s">
        <v>161</v>
      </c>
      <c r="F71" s="2" t="s">
        <v>65</v>
      </c>
      <c r="G71" s="2" t="s">
        <v>61</v>
      </c>
      <c r="H71" s="2">
        <v>4020</v>
      </c>
    </row>
    <row r="72" spans="1:8" x14ac:dyDescent="0.35">
      <c r="A72" s="2" t="s">
        <v>7</v>
      </c>
      <c r="B72" s="2" t="s">
        <v>8</v>
      </c>
      <c r="C72" s="2" t="s">
        <v>1849</v>
      </c>
      <c r="D72" s="2" t="str">
        <f>REPLACE(Table134567[[#This Row],[學生姓名]],2,1,"O")</f>
        <v>謝O祐</v>
      </c>
      <c r="E72" s="2" t="s">
        <v>161</v>
      </c>
      <c r="F72" s="2" t="s">
        <v>161</v>
      </c>
      <c r="G72" s="2" t="s">
        <v>29</v>
      </c>
      <c r="H72" s="2">
        <v>3840</v>
      </c>
    </row>
    <row r="73" spans="1:8" x14ac:dyDescent="0.35">
      <c r="A73" s="2" t="s">
        <v>7</v>
      </c>
      <c r="B73" s="2" t="s">
        <v>8</v>
      </c>
      <c r="C73" s="2" t="s">
        <v>1853</v>
      </c>
      <c r="D73" s="2" t="str">
        <f>REPLACE(Table134567[[#This Row],[學生姓名]],2,1,"O")</f>
        <v>薛O彤</v>
      </c>
      <c r="E73" s="2" t="s">
        <v>161</v>
      </c>
      <c r="F73" s="2" t="s">
        <v>161</v>
      </c>
      <c r="G73" s="2" t="s">
        <v>43</v>
      </c>
      <c r="H73" s="2">
        <v>3630</v>
      </c>
    </row>
    <row r="74" spans="1:8" x14ac:dyDescent="0.35">
      <c r="A74" s="2" t="s">
        <v>7</v>
      </c>
      <c r="B74" s="2" t="s">
        <v>8</v>
      </c>
      <c r="C74" s="2" t="s">
        <v>1940</v>
      </c>
      <c r="D74" s="2" t="str">
        <f>REPLACE(Table134567[[#This Row],[學生姓名]],2,1,"O")</f>
        <v>邱O琁</v>
      </c>
      <c r="E74" s="2" t="s">
        <v>161</v>
      </c>
      <c r="F74" s="2" t="s">
        <v>31</v>
      </c>
      <c r="G74" s="2" t="s">
        <v>51</v>
      </c>
      <c r="H74" s="2">
        <v>3620</v>
      </c>
    </row>
    <row r="75" spans="1:8" x14ac:dyDescent="0.35">
      <c r="A75" s="2" t="s">
        <v>7</v>
      </c>
      <c r="B75" s="2" t="s">
        <v>8</v>
      </c>
      <c r="C75" s="2" t="s">
        <v>1945</v>
      </c>
      <c r="D75" s="2" t="str">
        <f>REPLACE(Table134567[[#This Row],[學生姓名]],2,1,"O")</f>
        <v>陳O彤</v>
      </c>
      <c r="E75" s="2" t="s">
        <v>161</v>
      </c>
      <c r="F75" s="2" t="s">
        <v>31</v>
      </c>
      <c r="G75" s="2" t="s">
        <v>61</v>
      </c>
      <c r="H75" s="2">
        <v>3450</v>
      </c>
    </row>
    <row r="76" spans="1:8" x14ac:dyDescent="0.35">
      <c r="A76" s="2" t="s">
        <v>7</v>
      </c>
      <c r="B76" s="2" t="s">
        <v>8</v>
      </c>
      <c r="C76" s="2" t="s">
        <v>1777</v>
      </c>
      <c r="D76" s="2" t="str">
        <f>REPLACE(Table134567[[#This Row],[學生姓名]],2,1,"O")</f>
        <v>張O嘉</v>
      </c>
      <c r="E76" s="2" t="s">
        <v>161</v>
      </c>
      <c r="F76" s="2" t="s">
        <v>65</v>
      </c>
      <c r="G76" s="2" t="s">
        <v>49</v>
      </c>
      <c r="H76" s="2">
        <v>3390</v>
      </c>
    </row>
    <row r="77" spans="1:8" x14ac:dyDescent="0.35">
      <c r="A77" s="2" t="s">
        <v>7</v>
      </c>
      <c r="B77" s="2" t="s">
        <v>8</v>
      </c>
      <c r="C77" s="2" t="s">
        <v>1780</v>
      </c>
      <c r="D77" s="2" t="str">
        <f>REPLACE(Table134567[[#This Row],[學生姓名]],2,1,"O")</f>
        <v>邱O薰</v>
      </c>
      <c r="E77" s="2" t="s">
        <v>161</v>
      </c>
      <c r="F77" s="2" t="s">
        <v>65</v>
      </c>
      <c r="G77" s="2" t="s">
        <v>55</v>
      </c>
      <c r="H77" s="2">
        <v>3370</v>
      </c>
    </row>
    <row r="78" spans="1:8" x14ac:dyDescent="0.35">
      <c r="A78" s="2" t="s">
        <v>7</v>
      </c>
      <c r="B78" s="2" t="s">
        <v>8</v>
      </c>
      <c r="C78" s="2" t="s">
        <v>1878</v>
      </c>
      <c r="D78" s="2" t="str">
        <f>REPLACE(Table134567[[#This Row],[學生姓名]],2,1,"O")</f>
        <v>趙O晴</v>
      </c>
      <c r="E78" s="2" t="s">
        <v>161</v>
      </c>
      <c r="F78" s="2" t="s">
        <v>189</v>
      </c>
      <c r="G78" s="2" t="s">
        <v>47</v>
      </c>
      <c r="H78" s="2">
        <v>3370</v>
      </c>
    </row>
    <row r="79" spans="1:8" x14ac:dyDescent="0.35">
      <c r="A79" s="2" t="s">
        <v>7</v>
      </c>
      <c r="B79" s="2" t="s">
        <v>8</v>
      </c>
      <c r="C79" s="2" t="s">
        <v>1921</v>
      </c>
      <c r="D79" s="2" t="str">
        <f>REPLACE(Table134567[[#This Row],[學生姓名]],2,1,"O")</f>
        <v>高O毅</v>
      </c>
      <c r="E79" s="2" t="s">
        <v>161</v>
      </c>
      <c r="F79" s="2" t="s">
        <v>31</v>
      </c>
      <c r="G79" s="2" t="s">
        <v>13</v>
      </c>
      <c r="H79" s="2">
        <v>3370</v>
      </c>
    </row>
    <row r="80" spans="1:8" x14ac:dyDescent="0.35">
      <c r="A80" s="2" t="s">
        <v>7</v>
      </c>
      <c r="B80" s="2" t="s">
        <v>8</v>
      </c>
      <c r="C80" s="2" t="s">
        <v>1971</v>
      </c>
      <c r="D80" s="2" t="str">
        <f>REPLACE(Table134567[[#This Row],[學生姓名]],2,1,"O")</f>
        <v>蔡O潔</v>
      </c>
      <c r="E80" s="2" t="s">
        <v>161</v>
      </c>
      <c r="F80" s="2" t="s">
        <v>35</v>
      </c>
      <c r="G80" s="2" t="s">
        <v>35</v>
      </c>
      <c r="H80" s="2">
        <v>3330</v>
      </c>
    </row>
    <row r="81" spans="1:8" x14ac:dyDescent="0.35">
      <c r="A81" s="2" t="s">
        <v>7</v>
      </c>
      <c r="B81" s="2" t="s">
        <v>8</v>
      </c>
      <c r="C81" s="2" t="s">
        <v>1187</v>
      </c>
      <c r="D81" s="2" t="str">
        <f>REPLACE(Table134567[[#This Row],[學生姓名]],2,1,"O")</f>
        <v>黃O晴</v>
      </c>
      <c r="E81" s="2" t="s">
        <v>161</v>
      </c>
      <c r="F81" s="2" t="s">
        <v>201</v>
      </c>
      <c r="G81" s="2" t="s">
        <v>41</v>
      </c>
      <c r="H81" s="2">
        <v>3270</v>
      </c>
    </row>
    <row r="82" spans="1:8" x14ac:dyDescent="0.35">
      <c r="A82" s="2" t="s">
        <v>7</v>
      </c>
      <c r="B82" s="2" t="s">
        <v>8</v>
      </c>
      <c r="C82" s="2" t="s">
        <v>1910</v>
      </c>
      <c r="D82" s="2" t="str">
        <f>REPLACE(Table134567[[#This Row],[學生姓名]],2,1,"O")</f>
        <v>丘O昀</v>
      </c>
      <c r="E82" s="2" t="s">
        <v>161</v>
      </c>
      <c r="F82" s="2" t="s">
        <v>29</v>
      </c>
      <c r="G82" s="2" t="s">
        <v>19</v>
      </c>
      <c r="H82" s="2">
        <v>3210</v>
      </c>
    </row>
    <row r="83" spans="1:8" x14ac:dyDescent="0.35">
      <c r="A83" s="2" t="s">
        <v>7</v>
      </c>
      <c r="B83" s="2" t="s">
        <v>8</v>
      </c>
      <c r="C83" s="2" t="s">
        <v>1855</v>
      </c>
      <c r="D83" s="2" t="str">
        <f>REPLACE(Table134567[[#This Row],[學生姓名]],2,1,"O")</f>
        <v>蔡O妡</v>
      </c>
      <c r="E83" s="2" t="s">
        <v>161</v>
      </c>
      <c r="F83" s="2" t="s">
        <v>161</v>
      </c>
      <c r="G83" s="2" t="s">
        <v>47</v>
      </c>
      <c r="H83" s="2">
        <v>3180</v>
      </c>
    </row>
    <row r="84" spans="1:8" x14ac:dyDescent="0.35">
      <c r="A84" s="2" t="s">
        <v>7</v>
      </c>
      <c r="B84" s="2" t="s">
        <v>8</v>
      </c>
      <c r="C84" s="2" t="s">
        <v>1778</v>
      </c>
      <c r="D84" s="2" t="str">
        <f>REPLACE(Table134567[[#This Row],[學生姓名]],2,1,"O")</f>
        <v>吳O誼</v>
      </c>
      <c r="E84" s="2" t="s">
        <v>161</v>
      </c>
      <c r="F84" s="2" t="s">
        <v>65</v>
      </c>
      <c r="G84" s="2" t="s">
        <v>51</v>
      </c>
      <c r="H84" s="2">
        <v>3160</v>
      </c>
    </row>
    <row r="85" spans="1:8" x14ac:dyDescent="0.35">
      <c r="A85" s="2" t="s">
        <v>7</v>
      </c>
      <c r="B85" s="2" t="s">
        <v>8</v>
      </c>
      <c r="C85" s="2" t="s">
        <v>1739</v>
      </c>
      <c r="D85" s="2" t="str">
        <f>REPLACE(Table134567[[#This Row],[學生姓名]],2,1,"O")</f>
        <v>蔡O維</v>
      </c>
      <c r="E85" s="2" t="s">
        <v>161</v>
      </c>
      <c r="F85" s="2" t="s">
        <v>10</v>
      </c>
      <c r="G85" s="2" t="s">
        <v>25</v>
      </c>
      <c r="H85" s="2">
        <v>3120</v>
      </c>
    </row>
    <row r="86" spans="1:8" x14ac:dyDescent="0.35">
      <c r="A86" s="2" t="s">
        <v>7</v>
      </c>
      <c r="B86" s="2" t="s">
        <v>8</v>
      </c>
      <c r="C86" s="2" t="s">
        <v>1785</v>
      </c>
      <c r="D86" s="2" t="str">
        <f>REPLACE(Table134567[[#This Row],[學生姓名]],2,1,"O")</f>
        <v>幸O勳</v>
      </c>
      <c r="E86" s="2" t="s">
        <v>161</v>
      </c>
      <c r="F86" s="2" t="s">
        <v>85</v>
      </c>
      <c r="G86" s="2" t="s">
        <v>13</v>
      </c>
      <c r="H86" s="2">
        <v>3030</v>
      </c>
    </row>
    <row r="87" spans="1:8" x14ac:dyDescent="0.35">
      <c r="A87" s="2" t="s">
        <v>7</v>
      </c>
      <c r="B87" s="2" t="s">
        <v>8</v>
      </c>
      <c r="C87" s="2" t="s">
        <v>1904</v>
      </c>
      <c r="D87" s="2" t="str">
        <f>REPLACE(Table134567[[#This Row],[學生姓名]],2,1,"O")</f>
        <v>李O婕</v>
      </c>
      <c r="E87" s="2" t="s">
        <v>161</v>
      </c>
      <c r="F87" s="2" t="s">
        <v>201</v>
      </c>
      <c r="G87" s="2" t="s">
        <v>55</v>
      </c>
      <c r="H87" s="2">
        <v>3010</v>
      </c>
    </row>
    <row r="88" spans="1:8" x14ac:dyDescent="0.35">
      <c r="A88" s="2" t="s">
        <v>7</v>
      </c>
      <c r="B88" s="2" t="s">
        <v>8</v>
      </c>
      <c r="C88" s="2" t="s">
        <v>1763</v>
      </c>
      <c r="D88" s="2" t="str">
        <f>REPLACE(Table134567[[#This Row],[學生姓名]],2,1,"O")</f>
        <v>林O恩</v>
      </c>
      <c r="E88" s="2" t="s">
        <v>161</v>
      </c>
      <c r="F88" s="2" t="s">
        <v>65</v>
      </c>
      <c r="G88" s="2" t="s">
        <v>19</v>
      </c>
      <c r="H88" s="2">
        <v>2960</v>
      </c>
    </row>
    <row r="89" spans="1:8" x14ac:dyDescent="0.35">
      <c r="A89" s="2" t="s">
        <v>7</v>
      </c>
      <c r="B89" s="2" t="s">
        <v>8</v>
      </c>
      <c r="C89" s="2" t="s">
        <v>1916</v>
      </c>
      <c r="D89" s="2" t="str">
        <f>REPLACE(Table134567[[#This Row],[學生姓名]],2,1,"O")</f>
        <v>許O瑄</v>
      </c>
      <c r="E89" s="2" t="s">
        <v>161</v>
      </c>
      <c r="F89" s="2" t="s">
        <v>29</v>
      </c>
      <c r="G89" s="2" t="s">
        <v>45</v>
      </c>
      <c r="H89" s="2">
        <v>2810</v>
      </c>
    </row>
    <row r="90" spans="1:8" x14ac:dyDescent="0.35">
      <c r="A90" s="2" t="s">
        <v>7</v>
      </c>
      <c r="B90" s="2" t="s">
        <v>8</v>
      </c>
      <c r="C90" s="2" t="s">
        <v>1983</v>
      </c>
      <c r="D90" s="2" t="str">
        <f>REPLACE(Table134567[[#This Row],[學生姓名]],2,1,"O")</f>
        <v>莊O暄</v>
      </c>
      <c r="E90" s="2" t="s">
        <v>161</v>
      </c>
      <c r="F90" s="2" t="s">
        <v>37</v>
      </c>
      <c r="G90" s="2" t="s">
        <v>45</v>
      </c>
      <c r="H90" s="2">
        <v>2800</v>
      </c>
    </row>
    <row r="91" spans="1:8" x14ac:dyDescent="0.35">
      <c r="A91" s="2" t="s">
        <v>7</v>
      </c>
      <c r="B91" s="2" t="s">
        <v>8</v>
      </c>
      <c r="C91" s="2" t="s">
        <v>1934</v>
      </c>
      <c r="D91" s="2" t="str">
        <f>REPLACE(Table134567[[#This Row],[學生姓名]],2,1,"O")</f>
        <v>劉O庭</v>
      </c>
      <c r="E91" s="2" t="s">
        <v>161</v>
      </c>
      <c r="F91" s="2" t="s">
        <v>31</v>
      </c>
      <c r="G91" s="2" t="s">
        <v>39</v>
      </c>
      <c r="H91" s="2">
        <v>2670</v>
      </c>
    </row>
    <row r="92" spans="1:8" x14ac:dyDescent="0.35">
      <c r="A92" s="2" t="s">
        <v>7</v>
      </c>
      <c r="B92" s="2" t="s">
        <v>8</v>
      </c>
      <c r="C92" s="2" t="s">
        <v>1963</v>
      </c>
      <c r="D92" s="2" t="str">
        <f>REPLACE(Table134567[[#This Row],[學生姓名]],2,1,"O")</f>
        <v>郭O帆</v>
      </c>
      <c r="E92" s="2" t="s">
        <v>161</v>
      </c>
      <c r="F92" s="2" t="s">
        <v>33</v>
      </c>
      <c r="G92" s="2" t="s">
        <v>57</v>
      </c>
      <c r="H92" s="2">
        <v>2620</v>
      </c>
    </row>
    <row r="93" spans="1:8" x14ac:dyDescent="0.35">
      <c r="A93" s="2" t="s">
        <v>7</v>
      </c>
      <c r="B93" s="2" t="s">
        <v>8</v>
      </c>
      <c r="C93" s="2" t="s">
        <v>1876</v>
      </c>
      <c r="D93" s="2" t="str">
        <f>REPLACE(Table134567[[#This Row],[學生姓名]],2,1,"O")</f>
        <v>鄭O瑀</v>
      </c>
      <c r="E93" s="2" t="s">
        <v>161</v>
      </c>
      <c r="F93" s="2" t="s">
        <v>189</v>
      </c>
      <c r="G93" s="2" t="s">
        <v>43</v>
      </c>
      <c r="H93" s="2">
        <v>2610</v>
      </c>
    </row>
    <row r="94" spans="1:8" x14ac:dyDescent="0.35">
      <c r="A94" s="2" t="s">
        <v>7</v>
      </c>
      <c r="B94" s="2" t="s">
        <v>8</v>
      </c>
      <c r="C94" s="2" t="s">
        <v>1901</v>
      </c>
      <c r="D94" s="2" t="str">
        <f>REPLACE(Table134567[[#This Row],[學生姓名]],2,1,"O")</f>
        <v>林O汝</v>
      </c>
      <c r="E94" s="2" t="s">
        <v>161</v>
      </c>
      <c r="F94" s="2" t="s">
        <v>201</v>
      </c>
      <c r="G94" s="2" t="s">
        <v>49</v>
      </c>
      <c r="H94" s="2">
        <v>2600</v>
      </c>
    </row>
    <row r="95" spans="1:8" x14ac:dyDescent="0.35">
      <c r="A95" s="2" t="s">
        <v>7</v>
      </c>
      <c r="B95" s="2" t="s">
        <v>8</v>
      </c>
      <c r="C95" s="2" t="s">
        <v>1732</v>
      </c>
      <c r="D95" s="2" t="str">
        <f>REPLACE(Table134567[[#This Row],[學生姓名]],2,1,"O")</f>
        <v>朱O煒</v>
      </c>
      <c r="E95" s="2" t="s">
        <v>161</v>
      </c>
      <c r="F95" s="2" t="s">
        <v>10</v>
      </c>
      <c r="G95" s="2" t="s">
        <v>11</v>
      </c>
      <c r="H95" s="2">
        <v>2420</v>
      </c>
    </row>
    <row r="96" spans="1:8" x14ac:dyDescent="0.35">
      <c r="A96" s="2" t="s">
        <v>7</v>
      </c>
      <c r="B96" s="2" t="s">
        <v>8</v>
      </c>
      <c r="C96" s="2" t="s">
        <v>1897</v>
      </c>
      <c r="D96" s="2" t="str">
        <f>REPLACE(Table134567[[#This Row],[學生姓名]],2,1,"O")</f>
        <v>陳O帷</v>
      </c>
      <c r="E96" s="2" t="s">
        <v>161</v>
      </c>
      <c r="F96" s="2" t="s">
        <v>201</v>
      </c>
      <c r="G96" s="2" t="s">
        <v>39</v>
      </c>
      <c r="H96" s="2">
        <v>2380</v>
      </c>
    </row>
    <row r="97" spans="1:8" x14ac:dyDescent="0.35">
      <c r="A97" s="2" t="s">
        <v>7</v>
      </c>
      <c r="B97" s="2" t="s">
        <v>8</v>
      </c>
      <c r="C97" s="2" t="s">
        <v>1801</v>
      </c>
      <c r="D97" s="2" t="str">
        <f>REPLACE(Table134567[[#This Row],[學生姓名]],2,1,"O")</f>
        <v>劉O翎</v>
      </c>
      <c r="E97" s="2" t="s">
        <v>161</v>
      </c>
      <c r="F97" s="2" t="s">
        <v>85</v>
      </c>
      <c r="G97" s="2" t="s">
        <v>45</v>
      </c>
      <c r="H97" s="2">
        <v>2360</v>
      </c>
    </row>
    <row r="98" spans="1:8" x14ac:dyDescent="0.35">
      <c r="A98" s="2" t="s">
        <v>7</v>
      </c>
      <c r="B98" s="2" t="s">
        <v>8</v>
      </c>
      <c r="C98" s="2" t="s">
        <v>1939</v>
      </c>
      <c r="D98" s="2" t="str">
        <f>REPLACE(Table134567[[#This Row],[學生姓名]],2,1,"O")</f>
        <v>楊O婷</v>
      </c>
      <c r="E98" s="2" t="s">
        <v>161</v>
      </c>
      <c r="F98" s="2" t="s">
        <v>31</v>
      </c>
      <c r="G98" s="2" t="s">
        <v>49</v>
      </c>
      <c r="H98" s="2">
        <v>2360</v>
      </c>
    </row>
    <row r="99" spans="1:8" x14ac:dyDescent="0.35">
      <c r="A99" s="2" t="s">
        <v>7</v>
      </c>
      <c r="B99" s="2" t="s">
        <v>8</v>
      </c>
      <c r="C99" s="2" t="s">
        <v>1882</v>
      </c>
      <c r="D99" s="2" t="str">
        <f>REPLACE(Table134567[[#This Row],[學生姓名]],2,1,"O")</f>
        <v>吳O綾</v>
      </c>
      <c r="E99" s="2" t="s">
        <v>161</v>
      </c>
      <c r="F99" s="2" t="s">
        <v>189</v>
      </c>
      <c r="G99" s="2" t="s">
        <v>57</v>
      </c>
      <c r="H99" s="2">
        <v>2340</v>
      </c>
    </row>
    <row r="100" spans="1:8" x14ac:dyDescent="0.35">
      <c r="A100" s="2" t="s">
        <v>7</v>
      </c>
      <c r="B100" s="2" t="s">
        <v>8</v>
      </c>
      <c r="C100" s="2" t="s">
        <v>1942</v>
      </c>
      <c r="D100" s="2" t="str">
        <f>REPLACE(Table134567[[#This Row],[學生姓名]],2,1,"O")</f>
        <v>鄭O</v>
      </c>
      <c r="E100" s="2" t="s">
        <v>161</v>
      </c>
      <c r="F100" s="2" t="s">
        <v>31</v>
      </c>
      <c r="G100" s="2" t="s">
        <v>55</v>
      </c>
      <c r="H100" s="2">
        <v>2330</v>
      </c>
    </row>
    <row r="101" spans="1:8" x14ac:dyDescent="0.35">
      <c r="A101" s="2" t="s">
        <v>7</v>
      </c>
      <c r="B101" s="2" t="s">
        <v>8</v>
      </c>
      <c r="C101" s="2" t="s">
        <v>1923</v>
      </c>
      <c r="D101" s="2" t="str">
        <f>REPLACE(Table134567[[#This Row],[學生姓名]],2,1,"O")</f>
        <v>郭O祐</v>
      </c>
      <c r="E101" s="2" t="s">
        <v>161</v>
      </c>
      <c r="F101" s="2" t="s">
        <v>31</v>
      </c>
      <c r="G101" s="2" t="s">
        <v>17</v>
      </c>
      <c r="H101" s="2">
        <v>2320</v>
      </c>
    </row>
    <row r="102" spans="1:8" x14ac:dyDescent="0.35">
      <c r="A102" s="2" t="s">
        <v>7</v>
      </c>
      <c r="B102" s="2" t="s">
        <v>8</v>
      </c>
      <c r="C102" s="2" t="s">
        <v>1883</v>
      </c>
      <c r="D102" s="2" t="str">
        <f>REPLACE(Table134567[[#This Row],[學生姓名]],2,1,"O")</f>
        <v>陳O琁</v>
      </c>
      <c r="E102" s="2" t="s">
        <v>161</v>
      </c>
      <c r="F102" s="2" t="s">
        <v>189</v>
      </c>
      <c r="G102" s="2" t="s">
        <v>59</v>
      </c>
      <c r="H102" s="2">
        <v>2290</v>
      </c>
    </row>
    <row r="103" spans="1:8" x14ac:dyDescent="0.35">
      <c r="A103" s="2" t="s">
        <v>7</v>
      </c>
      <c r="B103" s="2" t="s">
        <v>8</v>
      </c>
      <c r="C103" s="2" t="s">
        <v>1768</v>
      </c>
      <c r="D103" s="2" t="str">
        <f>REPLACE(Table134567[[#This Row],[學生姓名]],2,1,"O")</f>
        <v>黃O央</v>
      </c>
      <c r="E103" s="2" t="s">
        <v>161</v>
      </c>
      <c r="F103" s="2" t="s">
        <v>65</v>
      </c>
      <c r="G103" s="2" t="s">
        <v>31</v>
      </c>
      <c r="H103" s="2">
        <v>2270</v>
      </c>
    </row>
    <row r="104" spans="1:8" x14ac:dyDescent="0.35">
      <c r="A104" s="2" t="s">
        <v>7</v>
      </c>
      <c r="B104" s="2" t="s">
        <v>8</v>
      </c>
      <c r="C104" s="2" t="s">
        <v>1996</v>
      </c>
      <c r="D104" s="2" t="str">
        <f>REPLACE(Table134567[[#This Row],[學生姓名]],2,1,"O")</f>
        <v>葉O希</v>
      </c>
      <c r="E104" s="2" t="s">
        <v>161</v>
      </c>
      <c r="F104" s="2" t="s">
        <v>39</v>
      </c>
      <c r="G104" s="2" t="s">
        <v>59</v>
      </c>
      <c r="H104" s="2">
        <v>2240</v>
      </c>
    </row>
    <row r="105" spans="1:8" x14ac:dyDescent="0.35">
      <c r="A105" s="2" t="s">
        <v>7</v>
      </c>
      <c r="B105" s="2" t="s">
        <v>8</v>
      </c>
      <c r="C105" s="2" t="s">
        <v>1994</v>
      </c>
      <c r="D105" s="2" t="str">
        <f>REPLACE(Table134567[[#This Row],[學生姓名]],2,1,"O")</f>
        <v>莊O琁</v>
      </c>
      <c r="E105" s="2" t="s">
        <v>161</v>
      </c>
      <c r="F105" s="2" t="s">
        <v>39</v>
      </c>
      <c r="G105" s="2" t="s">
        <v>45</v>
      </c>
      <c r="H105" s="2">
        <v>2200</v>
      </c>
    </row>
    <row r="106" spans="1:8" x14ac:dyDescent="0.35">
      <c r="A106" s="2" t="s">
        <v>7</v>
      </c>
      <c r="B106" s="2" t="s">
        <v>8</v>
      </c>
      <c r="C106" s="2" t="s">
        <v>1848</v>
      </c>
      <c r="D106" s="2" t="str">
        <f>REPLACE(Table134567[[#This Row],[學生姓名]],2,1,"O")</f>
        <v>劉O辰</v>
      </c>
      <c r="E106" s="2" t="s">
        <v>161</v>
      </c>
      <c r="F106" s="2" t="s">
        <v>161</v>
      </c>
      <c r="G106" s="2" t="s">
        <v>25</v>
      </c>
      <c r="H106" s="2">
        <v>2190</v>
      </c>
    </row>
    <row r="107" spans="1:8" x14ac:dyDescent="0.35">
      <c r="A107" s="2" t="s">
        <v>7</v>
      </c>
      <c r="B107" s="2" t="s">
        <v>8</v>
      </c>
      <c r="C107" s="2" t="s">
        <v>1766</v>
      </c>
      <c r="D107" s="2" t="str">
        <f>REPLACE(Table134567[[#This Row],[學生姓名]],2,1,"O")</f>
        <v>莊O熙</v>
      </c>
      <c r="E107" s="2" t="s">
        <v>161</v>
      </c>
      <c r="F107" s="2" t="s">
        <v>65</v>
      </c>
      <c r="G107" s="2" t="s">
        <v>27</v>
      </c>
      <c r="H107" s="2">
        <v>2140</v>
      </c>
    </row>
    <row r="108" spans="1:8" x14ac:dyDescent="0.35">
      <c r="A108" s="2" t="s">
        <v>7</v>
      </c>
      <c r="B108" s="2" t="s">
        <v>8</v>
      </c>
      <c r="C108" s="2" t="s">
        <v>1869</v>
      </c>
      <c r="D108" s="2" t="str">
        <f>REPLACE(Table134567[[#This Row],[學生姓名]],2,1,"O")</f>
        <v>陳O儒</v>
      </c>
      <c r="E108" s="2" t="s">
        <v>161</v>
      </c>
      <c r="F108" s="2" t="s">
        <v>189</v>
      </c>
      <c r="G108" s="2" t="s">
        <v>29</v>
      </c>
      <c r="H108" s="2">
        <v>2130</v>
      </c>
    </row>
    <row r="109" spans="1:8" x14ac:dyDescent="0.35">
      <c r="A109" s="2" t="s">
        <v>7</v>
      </c>
      <c r="B109" s="2" t="s">
        <v>8</v>
      </c>
      <c r="C109" s="2" t="s">
        <v>1936</v>
      </c>
      <c r="D109" s="2" t="str">
        <f>REPLACE(Table134567[[#This Row],[學生姓名]],2,1,"O")</f>
        <v>吳O婕</v>
      </c>
      <c r="E109" s="2" t="s">
        <v>161</v>
      </c>
      <c r="F109" s="2" t="s">
        <v>31</v>
      </c>
      <c r="G109" s="2" t="s">
        <v>43</v>
      </c>
      <c r="H109" s="2">
        <v>1980</v>
      </c>
    </row>
    <row r="110" spans="1:8" x14ac:dyDescent="0.35">
      <c r="A110" s="2" t="s">
        <v>7</v>
      </c>
      <c r="B110" s="2" t="s">
        <v>8</v>
      </c>
      <c r="C110" s="2" t="s">
        <v>1941</v>
      </c>
      <c r="D110" s="2" t="str">
        <f>REPLACE(Table134567[[#This Row],[學生姓名]],2,1,"O")</f>
        <v>黃O喬</v>
      </c>
      <c r="E110" s="2" t="s">
        <v>161</v>
      </c>
      <c r="F110" s="2" t="s">
        <v>31</v>
      </c>
      <c r="G110" s="2" t="s">
        <v>53</v>
      </c>
      <c r="H110" s="2">
        <v>1980</v>
      </c>
    </row>
    <row r="111" spans="1:8" x14ac:dyDescent="0.35">
      <c r="A111" s="2" t="s">
        <v>7</v>
      </c>
      <c r="B111" s="2" t="s">
        <v>8</v>
      </c>
      <c r="C111" s="2" t="s">
        <v>1932</v>
      </c>
      <c r="D111" s="2" t="str">
        <f>REPLACE(Table134567[[#This Row],[學生姓名]],2,1,"O")</f>
        <v>湯O翔</v>
      </c>
      <c r="E111" s="2" t="s">
        <v>161</v>
      </c>
      <c r="F111" s="2" t="s">
        <v>31</v>
      </c>
      <c r="G111" s="2" t="s">
        <v>35</v>
      </c>
      <c r="H111" s="2">
        <v>1930</v>
      </c>
    </row>
    <row r="112" spans="1:8" x14ac:dyDescent="0.35">
      <c r="A112" s="2" t="s">
        <v>7</v>
      </c>
      <c r="B112" s="2" t="s">
        <v>8</v>
      </c>
      <c r="C112" s="2" t="s">
        <v>1769</v>
      </c>
      <c r="D112" s="2" t="str">
        <f>REPLACE(Table134567[[#This Row],[學生姓名]],2,1,"O")</f>
        <v>劉O禓</v>
      </c>
      <c r="E112" s="2" t="s">
        <v>161</v>
      </c>
      <c r="F112" s="2" t="s">
        <v>65</v>
      </c>
      <c r="G112" s="2" t="s">
        <v>33</v>
      </c>
      <c r="H112" s="2">
        <v>1900</v>
      </c>
    </row>
    <row r="113" spans="1:8" x14ac:dyDescent="0.35">
      <c r="A113" s="2" t="s">
        <v>7</v>
      </c>
      <c r="B113" s="2" t="s">
        <v>8</v>
      </c>
      <c r="C113" s="2" t="s">
        <v>1880</v>
      </c>
      <c r="D113" s="2" t="str">
        <f>REPLACE(Table134567[[#This Row],[學生姓名]],2,1,"O")</f>
        <v>蔡O瑾</v>
      </c>
      <c r="E113" s="2" t="s">
        <v>161</v>
      </c>
      <c r="F113" s="2" t="s">
        <v>189</v>
      </c>
      <c r="G113" s="2" t="s">
        <v>53</v>
      </c>
      <c r="H113" s="2">
        <v>1900</v>
      </c>
    </row>
    <row r="114" spans="1:8" x14ac:dyDescent="0.35">
      <c r="A114" s="2" t="s">
        <v>7</v>
      </c>
      <c r="B114" s="2" t="s">
        <v>8</v>
      </c>
      <c r="C114" s="2" t="s">
        <v>234</v>
      </c>
      <c r="D114" s="2" t="str">
        <f>REPLACE(Table134567[[#This Row],[學生姓名]],2,1,"O")</f>
        <v>王O鈞</v>
      </c>
      <c r="E114" s="2" t="s">
        <v>161</v>
      </c>
      <c r="F114" s="2" t="s">
        <v>65</v>
      </c>
      <c r="G114" s="2" t="s">
        <v>23</v>
      </c>
      <c r="H114" s="2">
        <v>1880</v>
      </c>
    </row>
    <row r="115" spans="1:8" x14ac:dyDescent="0.35">
      <c r="A115" s="2" t="s">
        <v>7</v>
      </c>
      <c r="B115" s="2" t="s">
        <v>8</v>
      </c>
      <c r="C115" s="2" t="s">
        <v>1888</v>
      </c>
      <c r="D115" s="2" t="str">
        <f>REPLACE(Table134567[[#This Row],[學生姓名]],2,1,"O")</f>
        <v>徐O宇</v>
      </c>
      <c r="E115" s="2" t="s">
        <v>161</v>
      </c>
      <c r="F115" s="2" t="s">
        <v>201</v>
      </c>
      <c r="G115" s="2" t="s">
        <v>17</v>
      </c>
      <c r="H115" s="2">
        <v>1860</v>
      </c>
    </row>
    <row r="116" spans="1:8" x14ac:dyDescent="0.35">
      <c r="A116" s="2" t="s">
        <v>7</v>
      </c>
      <c r="B116" s="2" t="s">
        <v>8</v>
      </c>
      <c r="C116" s="2" t="s">
        <v>1928</v>
      </c>
      <c r="D116" s="2" t="str">
        <f>REPLACE(Table134567[[#This Row],[學生姓名]],2,1,"O")</f>
        <v>吳O翰</v>
      </c>
      <c r="E116" s="2" t="s">
        <v>161</v>
      </c>
      <c r="F116" s="2" t="s">
        <v>31</v>
      </c>
      <c r="G116" s="2" t="s">
        <v>27</v>
      </c>
      <c r="H116" s="2">
        <v>1830</v>
      </c>
    </row>
    <row r="117" spans="1:8" x14ac:dyDescent="0.35">
      <c r="A117" s="2" t="s">
        <v>7</v>
      </c>
      <c r="B117" s="2" t="s">
        <v>8</v>
      </c>
      <c r="C117" s="2" t="s">
        <v>1918</v>
      </c>
      <c r="D117" s="2" t="str">
        <f>REPLACE(Table134567[[#This Row],[學生姓名]],2,1,"O")</f>
        <v>程O恩</v>
      </c>
      <c r="E117" s="2" t="s">
        <v>161</v>
      </c>
      <c r="F117" s="2" t="s">
        <v>29</v>
      </c>
      <c r="G117" s="2" t="s">
        <v>53</v>
      </c>
      <c r="H117" s="2">
        <v>1820</v>
      </c>
    </row>
    <row r="118" spans="1:8" x14ac:dyDescent="0.35">
      <c r="A118" s="2" t="s">
        <v>7</v>
      </c>
      <c r="B118" s="2" t="s">
        <v>8</v>
      </c>
      <c r="C118" s="2" t="s">
        <v>1850</v>
      </c>
      <c r="D118" s="2" t="str">
        <f>REPLACE(Table134567[[#This Row],[學生姓名]],2,1,"O")</f>
        <v>翁O軒</v>
      </c>
      <c r="E118" s="2" t="s">
        <v>161</v>
      </c>
      <c r="F118" s="2" t="s">
        <v>161</v>
      </c>
      <c r="G118" s="2" t="s">
        <v>33</v>
      </c>
      <c r="H118" s="2">
        <v>1770</v>
      </c>
    </row>
    <row r="119" spans="1:8" x14ac:dyDescent="0.35">
      <c r="A119" s="2" t="s">
        <v>7</v>
      </c>
      <c r="B119" s="2" t="s">
        <v>8</v>
      </c>
      <c r="C119" s="2" t="s">
        <v>1800</v>
      </c>
      <c r="D119" s="2" t="str">
        <f>REPLACE(Table134567[[#This Row],[學生姓名]],2,1,"O")</f>
        <v>蘇O晴</v>
      </c>
      <c r="E119" s="2" t="s">
        <v>161</v>
      </c>
      <c r="F119" s="2" t="s">
        <v>85</v>
      </c>
      <c r="G119" s="2" t="s">
        <v>43</v>
      </c>
      <c r="H119" s="2">
        <v>1740</v>
      </c>
    </row>
    <row r="120" spans="1:8" x14ac:dyDescent="0.35">
      <c r="A120" s="2" t="s">
        <v>7</v>
      </c>
      <c r="B120" s="2" t="s">
        <v>8</v>
      </c>
      <c r="C120" s="2" t="s">
        <v>1956</v>
      </c>
      <c r="D120" s="2" t="str">
        <f>REPLACE(Table134567[[#This Row],[學生姓名]],2,1,"O")</f>
        <v>羅O諺</v>
      </c>
      <c r="E120" s="2" t="s">
        <v>161</v>
      </c>
      <c r="F120" s="2" t="s">
        <v>33</v>
      </c>
      <c r="G120" s="2" t="s">
        <v>37</v>
      </c>
      <c r="H120" s="2">
        <v>1730</v>
      </c>
    </row>
    <row r="121" spans="1:8" x14ac:dyDescent="0.35">
      <c r="A121" s="2" t="s">
        <v>7</v>
      </c>
      <c r="B121" s="2" t="s">
        <v>8</v>
      </c>
      <c r="C121" s="2" t="s">
        <v>1979</v>
      </c>
      <c r="D121" s="2" t="str">
        <f>REPLACE(Table134567[[#This Row],[學生姓名]],2,1,"O")</f>
        <v>莊O翔</v>
      </c>
      <c r="E121" s="2" t="s">
        <v>161</v>
      </c>
      <c r="F121" s="2" t="s">
        <v>37</v>
      </c>
      <c r="G121" s="2" t="s">
        <v>23</v>
      </c>
      <c r="H121" s="2">
        <v>1720</v>
      </c>
    </row>
    <row r="122" spans="1:8" x14ac:dyDescent="0.35">
      <c r="A122" s="2" t="s">
        <v>7</v>
      </c>
      <c r="B122" s="2" t="s">
        <v>8</v>
      </c>
      <c r="C122" s="2" t="s">
        <v>1937</v>
      </c>
      <c r="D122" s="2" t="str">
        <f>REPLACE(Table134567[[#This Row],[學生姓名]],2,1,"O")</f>
        <v>莊O筑</v>
      </c>
      <c r="E122" s="2" t="s">
        <v>161</v>
      </c>
      <c r="F122" s="2" t="s">
        <v>31</v>
      </c>
      <c r="G122" s="2" t="s">
        <v>45</v>
      </c>
      <c r="H122" s="2">
        <v>1680</v>
      </c>
    </row>
    <row r="123" spans="1:8" x14ac:dyDescent="0.35">
      <c r="A123" s="2" t="s">
        <v>7</v>
      </c>
      <c r="B123" s="2" t="s">
        <v>8</v>
      </c>
      <c r="C123" s="2" t="s">
        <v>1929</v>
      </c>
      <c r="D123" s="2" t="str">
        <f>REPLACE(Table134567[[#This Row],[學生姓名]],2,1,"O")</f>
        <v>江O齊</v>
      </c>
      <c r="E123" s="2" t="s">
        <v>161</v>
      </c>
      <c r="F123" s="2" t="s">
        <v>31</v>
      </c>
      <c r="G123" s="2" t="s">
        <v>29</v>
      </c>
      <c r="H123" s="2">
        <v>1630</v>
      </c>
    </row>
    <row r="124" spans="1:8" x14ac:dyDescent="0.35">
      <c r="A124" s="2" t="s">
        <v>7</v>
      </c>
      <c r="B124" s="2" t="s">
        <v>8</v>
      </c>
      <c r="C124" s="2" t="s">
        <v>1947</v>
      </c>
      <c r="D124" s="2" t="str">
        <f>REPLACE(Table134567[[#This Row],[學生姓名]],2,1,"O")</f>
        <v>林O卉</v>
      </c>
      <c r="E124" s="2" t="s">
        <v>161</v>
      </c>
      <c r="F124" s="2" t="s">
        <v>31</v>
      </c>
      <c r="G124" s="2" t="s">
        <v>159</v>
      </c>
      <c r="H124" s="2">
        <v>1620</v>
      </c>
    </row>
    <row r="125" spans="1:8" x14ac:dyDescent="0.35">
      <c r="A125" s="2" t="s">
        <v>7</v>
      </c>
      <c r="B125" s="2" t="s">
        <v>8</v>
      </c>
      <c r="C125" s="2" t="s">
        <v>1881</v>
      </c>
      <c r="D125" s="2" t="str">
        <f>REPLACE(Table134567[[#This Row],[學生姓名]],2,1,"O")</f>
        <v>吳O瑀</v>
      </c>
      <c r="E125" s="2" t="s">
        <v>161</v>
      </c>
      <c r="F125" s="2" t="s">
        <v>189</v>
      </c>
      <c r="G125" s="2" t="s">
        <v>55</v>
      </c>
      <c r="H125" s="2">
        <v>1610</v>
      </c>
    </row>
    <row r="126" spans="1:8" x14ac:dyDescent="0.35">
      <c r="A126" s="2" t="s">
        <v>7</v>
      </c>
      <c r="B126" s="2" t="s">
        <v>8</v>
      </c>
      <c r="C126" s="2" t="s">
        <v>1856</v>
      </c>
      <c r="D126" s="2" t="str">
        <f>REPLACE(Table134567[[#This Row],[學生姓名]],2,1,"O")</f>
        <v>李O馨</v>
      </c>
      <c r="E126" s="2" t="s">
        <v>161</v>
      </c>
      <c r="F126" s="2" t="s">
        <v>161</v>
      </c>
      <c r="G126" s="2" t="s">
        <v>51</v>
      </c>
      <c r="H126" s="2">
        <v>1570</v>
      </c>
    </row>
    <row r="127" spans="1:8" x14ac:dyDescent="0.35">
      <c r="A127" s="2" t="s">
        <v>7</v>
      </c>
      <c r="B127" s="2" t="s">
        <v>8</v>
      </c>
      <c r="C127" s="2" t="s">
        <v>1874</v>
      </c>
      <c r="D127" s="2" t="str">
        <f>REPLACE(Table134567[[#This Row],[學生姓名]],2,1,"O")</f>
        <v>黃O晴</v>
      </c>
      <c r="E127" s="2" t="s">
        <v>161</v>
      </c>
      <c r="F127" s="2" t="s">
        <v>189</v>
      </c>
      <c r="G127" s="2" t="s">
        <v>39</v>
      </c>
      <c r="H127" s="2">
        <v>1560</v>
      </c>
    </row>
    <row r="128" spans="1:8" x14ac:dyDescent="0.35">
      <c r="A128" s="2" t="s">
        <v>7</v>
      </c>
      <c r="B128" s="2" t="s">
        <v>8</v>
      </c>
      <c r="C128" s="2" t="s">
        <v>1975</v>
      </c>
      <c r="D128" s="2" t="str">
        <f>REPLACE(Table134567[[#This Row],[學生姓名]],2,1,"O")</f>
        <v>郭O瑜</v>
      </c>
      <c r="E128" s="2" t="s">
        <v>161</v>
      </c>
      <c r="F128" s="2" t="s">
        <v>35</v>
      </c>
      <c r="G128" s="2" t="s">
        <v>59</v>
      </c>
      <c r="H128" s="2">
        <v>1560</v>
      </c>
    </row>
    <row r="129" spans="1:8" x14ac:dyDescent="0.35">
      <c r="A129" s="2" t="s">
        <v>7</v>
      </c>
      <c r="B129" s="2" t="s">
        <v>8</v>
      </c>
      <c r="C129" s="2" t="s">
        <v>1924</v>
      </c>
      <c r="D129" s="2" t="str">
        <f>REPLACE(Table134567[[#This Row],[學生姓名]],2,1,"O")</f>
        <v>李O澄</v>
      </c>
      <c r="E129" s="2" t="s">
        <v>161</v>
      </c>
      <c r="F129" s="2" t="s">
        <v>31</v>
      </c>
      <c r="G129" s="2" t="s">
        <v>19</v>
      </c>
      <c r="H129" s="2">
        <v>1530</v>
      </c>
    </row>
    <row r="130" spans="1:8" x14ac:dyDescent="0.35">
      <c r="A130" s="2" t="s">
        <v>7</v>
      </c>
      <c r="B130" s="2" t="s">
        <v>8</v>
      </c>
      <c r="C130" s="2" t="s">
        <v>1961</v>
      </c>
      <c r="D130" s="2" t="str">
        <f>REPLACE(Table134567[[#This Row],[學生姓名]],2,1,"O")</f>
        <v>廖O唯</v>
      </c>
      <c r="E130" s="2" t="s">
        <v>161</v>
      </c>
      <c r="F130" s="2" t="s">
        <v>33</v>
      </c>
      <c r="G130" s="2" t="s">
        <v>53</v>
      </c>
      <c r="H130" s="2">
        <v>1520</v>
      </c>
    </row>
    <row r="131" spans="1:8" x14ac:dyDescent="0.35">
      <c r="A131" s="2" t="s">
        <v>7</v>
      </c>
      <c r="B131" s="2" t="s">
        <v>8</v>
      </c>
      <c r="C131" s="2" t="s">
        <v>1946</v>
      </c>
      <c r="D131" s="2" t="str">
        <f>REPLACE(Table134567[[#This Row],[學生姓名]],2,1,"O")</f>
        <v>侯O妤</v>
      </c>
      <c r="E131" s="2" t="s">
        <v>161</v>
      </c>
      <c r="F131" s="2" t="s">
        <v>31</v>
      </c>
      <c r="G131" s="2" t="s">
        <v>63</v>
      </c>
      <c r="H131" s="2">
        <v>1510</v>
      </c>
    </row>
    <row r="132" spans="1:8" x14ac:dyDescent="0.35">
      <c r="A132" s="2" t="s">
        <v>7</v>
      </c>
      <c r="B132" s="2" t="s">
        <v>8</v>
      </c>
      <c r="C132" s="2" t="s">
        <v>1759</v>
      </c>
      <c r="D132" s="2" t="str">
        <f>REPLACE(Table134567[[#This Row],[學生姓名]],2,1,"O")</f>
        <v>張O睿</v>
      </c>
      <c r="E132" s="2" t="s">
        <v>161</v>
      </c>
      <c r="F132" s="2" t="s">
        <v>65</v>
      </c>
      <c r="G132" s="2" t="s">
        <v>11</v>
      </c>
      <c r="H132" s="2">
        <v>1500</v>
      </c>
    </row>
    <row r="133" spans="1:8" x14ac:dyDescent="0.35">
      <c r="A133" s="2" t="s">
        <v>7</v>
      </c>
      <c r="B133" s="2" t="s">
        <v>8</v>
      </c>
      <c r="C133" s="2" t="s">
        <v>1789</v>
      </c>
      <c r="D133" s="2" t="str">
        <f>REPLACE(Table134567[[#This Row],[學生姓名]],2,1,"O")</f>
        <v>陳O翰</v>
      </c>
      <c r="E133" s="2" t="s">
        <v>161</v>
      </c>
      <c r="F133" s="2" t="s">
        <v>85</v>
      </c>
      <c r="G133" s="2" t="s">
        <v>21</v>
      </c>
      <c r="H133" s="2">
        <v>1440</v>
      </c>
    </row>
    <row r="134" spans="1:8" x14ac:dyDescent="0.35">
      <c r="A134" s="2" t="s">
        <v>7</v>
      </c>
      <c r="B134" s="2" t="s">
        <v>8</v>
      </c>
      <c r="C134" s="2" t="s">
        <v>1735</v>
      </c>
      <c r="D134" s="2" t="str">
        <f>REPLACE(Table134567[[#This Row],[學生姓名]],2,1,"O")</f>
        <v>黃O淯</v>
      </c>
      <c r="E134" s="2" t="s">
        <v>161</v>
      </c>
      <c r="F134" s="2" t="s">
        <v>10</v>
      </c>
      <c r="G134" s="2" t="s">
        <v>17</v>
      </c>
      <c r="H134" s="2">
        <v>1430</v>
      </c>
    </row>
    <row r="135" spans="1:8" x14ac:dyDescent="0.35">
      <c r="A135" s="2" t="s">
        <v>7</v>
      </c>
      <c r="B135" s="2" t="s">
        <v>8</v>
      </c>
      <c r="C135" s="2" t="s">
        <v>1767</v>
      </c>
      <c r="D135" s="2" t="str">
        <f>REPLACE(Table134567[[#This Row],[學生姓名]],2,1,"O")</f>
        <v>周O霖</v>
      </c>
      <c r="E135" s="2" t="s">
        <v>161</v>
      </c>
      <c r="F135" s="2" t="s">
        <v>65</v>
      </c>
      <c r="G135" s="2" t="s">
        <v>29</v>
      </c>
      <c r="H135" s="2">
        <v>1410</v>
      </c>
    </row>
    <row r="136" spans="1:8" x14ac:dyDescent="0.35">
      <c r="A136" s="2" t="s">
        <v>7</v>
      </c>
      <c r="B136" s="2" t="s">
        <v>8</v>
      </c>
      <c r="C136" s="2" t="s">
        <v>1922</v>
      </c>
      <c r="D136" s="2" t="str">
        <f>REPLACE(Table134567[[#This Row],[學生姓名]],2,1,"O")</f>
        <v>陳O辰</v>
      </c>
      <c r="E136" s="2" t="s">
        <v>161</v>
      </c>
      <c r="F136" s="2" t="s">
        <v>31</v>
      </c>
      <c r="G136" s="2" t="s">
        <v>15</v>
      </c>
      <c r="H136" s="2">
        <v>1400</v>
      </c>
    </row>
    <row r="137" spans="1:8" x14ac:dyDescent="0.35">
      <c r="A137" s="2" t="s">
        <v>7</v>
      </c>
      <c r="B137" s="2" t="s">
        <v>8</v>
      </c>
      <c r="C137" s="2" t="s">
        <v>1920</v>
      </c>
      <c r="D137" s="2" t="str">
        <f>REPLACE(Table134567[[#This Row],[學生姓名]],2,1,"O")</f>
        <v>林O晨</v>
      </c>
      <c r="E137" s="2" t="s">
        <v>161</v>
      </c>
      <c r="F137" s="2" t="s">
        <v>31</v>
      </c>
      <c r="G137" s="2" t="s">
        <v>11</v>
      </c>
      <c r="H137" s="2">
        <v>1390</v>
      </c>
    </row>
    <row r="138" spans="1:8" x14ac:dyDescent="0.35">
      <c r="A138" s="2" t="s">
        <v>7</v>
      </c>
      <c r="B138" s="2" t="s">
        <v>8</v>
      </c>
      <c r="C138" s="2" t="s">
        <v>1902</v>
      </c>
      <c r="D138" s="2" t="str">
        <f>REPLACE(Table134567[[#This Row],[學生姓名]],2,1,"O")</f>
        <v>張O茵</v>
      </c>
      <c r="E138" s="2" t="s">
        <v>161</v>
      </c>
      <c r="F138" s="2" t="s">
        <v>201</v>
      </c>
      <c r="G138" s="2" t="s">
        <v>51</v>
      </c>
      <c r="H138" s="2">
        <v>1360</v>
      </c>
    </row>
    <row r="139" spans="1:8" x14ac:dyDescent="0.35">
      <c r="A139" s="2" t="s">
        <v>7</v>
      </c>
      <c r="B139" s="2" t="s">
        <v>8</v>
      </c>
      <c r="C139" s="2" t="s">
        <v>1873</v>
      </c>
      <c r="D139" s="2" t="str">
        <f>REPLACE(Table134567[[#This Row],[學生姓名]],2,1,"O")</f>
        <v>李O潔</v>
      </c>
      <c r="E139" s="2" t="s">
        <v>161</v>
      </c>
      <c r="F139" s="2" t="s">
        <v>189</v>
      </c>
      <c r="G139" s="2" t="s">
        <v>37</v>
      </c>
      <c r="H139" s="2">
        <v>1350</v>
      </c>
    </row>
    <row r="140" spans="1:8" x14ac:dyDescent="0.35">
      <c r="A140" s="2" t="s">
        <v>7</v>
      </c>
      <c r="B140" s="2" t="s">
        <v>8</v>
      </c>
      <c r="C140" s="2" t="s">
        <v>1760</v>
      </c>
      <c r="D140" s="2" t="str">
        <f>REPLACE(Table134567[[#This Row],[學生姓名]],2,1,"O")</f>
        <v>林O恩</v>
      </c>
      <c r="E140" s="2" t="s">
        <v>161</v>
      </c>
      <c r="F140" s="2" t="s">
        <v>65</v>
      </c>
      <c r="G140" s="2" t="s">
        <v>13</v>
      </c>
      <c r="H140" s="2">
        <v>1340</v>
      </c>
    </row>
    <row r="141" spans="1:8" x14ac:dyDescent="0.35">
      <c r="A141" s="2" t="s">
        <v>7</v>
      </c>
      <c r="B141" s="2" t="s">
        <v>8</v>
      </c>
      <c r="C141" s="2" t="s">
        <v>1751</v>
      </c>
      <c r="D141" s="2" t="str">
        <f>REPLACE(Table134567[[#This Row],[學生姓名]],2,1,"O")</f>
        <v>林O羽</v>
      </c>
      <c r="E141" s="2" t="s">
        <v>161</v>
      </c>
      <c r="F141" s="2" t="s">
        <v>10</v>
      </c>
      <c r="G141" s="2" t="s">
        <v>51</v>
      </c>
      <c r="H141" s="2">
        <v>1310</v>
      </c>
    </row>
    <row r="142" spans="1:8" x14ac:dyDescent="0.35">
      <c r="A142" s="2" t="s">
        <v>7</v>
      </c>
      <c r="B142" s="2" t="s">
        <v>8</v>
      </c>
      <c r="C142" s="2" t="s">
        <v>1889</v>
      </c>
      <c r="D142" s="2" t="str">
        <f>REPLACE(Table134567[[#This Row],[學生姓名]],2,1,"O")</f>
        <v>林O清</v>
      </c>
      <c r="E142" s="2" t="s">
        <v>161</v>
      </c>
      <c r="F142" s="2" t="s">
        <v>201</v>
      </c>
      <c r="G142" s="2" t="s">
        <v>21</v>
      </c>
      <c r="H142" s="2">
        <v>1310</v>
      </c>
    </row>
    <row r="143" spans="1:8" x14ac:dyDescent="0.35">
      <c r="A143" s="2" t="s">
        <v>7</v>
      </c>
      <c r="B143" s="2" t="s">
        <v>8</v>
      </c>
      <c r="C143" s="2" t="s">
        <v>1886</v>
      </c>
      <c r="D143" s="2" t="str">
        <f>REPLACE(Table134567[[#This Row],[學生姓名]],2,1,"O")</f>
        <v>蘇O堯</v>
      </c>
      <c r="E143" s="2" t="s">
        <v>161</v>
      </c>
      <c r="F143" s="2" t="s">
        <v>201</v>
      </c>
      <c r="G143" s="2" t="s">
        <v>13</v>
      </c>
      <c r="H143" s="2">
        <v>1300</v>
      </c>
    </row>
    <row r="144" spans="1:8" x14ac:dyDescent="0.35">
      <c r="A144" s="2" t="s">
        <v>7</v>
      </c>
      <c r="B144" s="2" t="s">
        <v>8</v>
      </c>
      <c r="C144" s="2" t="s">
        <v>1788</v>
      </c>
      <c r="D144" s="2" t="str">
        <f>REPLACE(Table134567[[#This Row],[學生姓名]],2,1,"O")</f>
        <v>黃O宇</v>
      </c>
      <c r="E144" s="2" t="s">
        <v>161</v>
      </c>
      <c r="F144" s="2" t="s">
        <v>85</v>
      </c>
      <c r="G144" s="2" t="s">
        <v>19</v>
      </c>
      <c r="H144" s="2">
        <v>1290</v>
      </c>
    </row>
    <row r="145" spans="1:8" x14ac:dyDescent="0.35">
      <c r="A145" s="2" t="s">
        <v>7</v>
      </c>
      <c r="B145" s="2" t="s">
        <v>8</v>
      </c>
      <c r="C145" s="2" t="s">
        <v>1925</v>
      </c>
      <c r="D145" s="2" t="str">
        <f>REPLACE(Table134567[[#This Row],[學生姓名]],2,1,"O")</f>
        <v>吳O錞</v>
      </c>
      <c r="E145" s="2" t="s">
        <v>161</v>
      </c>
      <c r="F145" s="2" t="s">
        <v>31</v>
      </c>
      <c r="G145" s="2" t="s">
        <v>21</v>
      </c>
      <c r="H145" s="2">
        <v>1260</v>
      </c>
    </row>
    <row r="146" spans="1:8" x14ac:dyDescent="0.35">
      <c r="A146" s="2" t="s">
        <v>7</v>
      </c>
      <c r="B146" s="2" t="s">
        <v>8</v>
      </c>
      <c r="C146" s="2" t="s">
        <v>1943</v>
      </c>
      <c r="D146" s="2" t="str">
        <f>REPLACE(Table134567[[#This Row],[學生姓名]],2,1,"O")</f>
        <v>洪O晴</v>
      </c>
      <c r="E146" s="2" t="s">
        <v>161</v>
      </c>
      <c r="F146" s="2" t="s">
        <v>31</v>
      </c>
      <c r="G146" s="2" t="s">
        <v>57</v>
      </c>
      <c r="H146" s="2">
        <v>1260</v>
      </c>
    </row>
    <row r="147" spans="1:8" x14ac:dyDescent="0.35">
      <c r="A147" s="2" t="s">
        <v>7</v>
      </c>
      <c r="B147" s="2" t="s">
        <v>8</v>
      </c>
      <c r="C147" s="2" t="s">
        <v>1765</v>
      </c>
      <c r="D147" s="2" t="str">
        <f>REPLACE(Table134567[[#This Row],[學生姓名]],2,1,"O")</f>
        <v>洪O維</v>
      </c>
      <c r="E147" s="2" t="s">
        <v>161</v>
      </c>
      <c r="F147" s="2" t="s">
        <v>65</v>
      </c>
      <c r="G147" s="2" t="s">
        <v>25</v>
      </c>
      <c r="H147" s="2">
        <v>1250</v>
      </c>
    </row>
    <row r="148" spans="1:8" x14ac:dyDescent="0.35">
      <c r="A148" s="2" t="s">
        <v>7</v>
      </c>
      <c r="B148" s="2" t="s">
        <v>8</v>
      </c>
      <c r="C148" s="2" t="s">
        <v>1857</v>
      </c>
      <c r="D148" s="2" t="str">
        <f>REPLACE(Table134567[[#This Row],[學生姓名]],2,1,"O")</f>
        <v>陳O臻</v>
      </c>
      <c r="E148" s="2" t="s">
        <v>161</v>
      </c>
      <c r="F148" s="2" t="s">
        <v>161</v>
      </c>
      <c r="G148" s="2" t="s">
        <v>57</v>
      </c>
      <c r="H148" s="2">
        <v>1240</v>
      </c>
    </row>
    <row r="149" spans="1:8" x14ac:dyDescent="0.35">
      <c r="A149" s="2" t="s">
        <v>7</v>
      </c>
      <c r="B149" s="2" t="s">
        <v>8</v>
      </c>
      <c r="C149" s="2" t="s">
        <v>1753</v>
      </c>
      <c r="D149" s="2" t="str">
        <f>REPLACE(Table134567[[#This Row],[學生姓名]],2,1,"O")</f>
        <v>張O薰</v>
      </c>
      <c r="E149" s="2" t="s">
        <v>161</v>
      </c>
      <c r="F149" s="2" t="s">
        <v>10</v>
      </c>
      <c r="G149" s="2" t="s">
        <v>55</v>
      </c>
      <c r="H149" s="2">
        <v>1220</v>
      </c>
    </row>
    <row r="150" spans="1:8" x14ac:dyDescent="0.35">
      <c r="A150" s="2" t="s">
        <v>7</v>
      </c>
      <c r="B150" s="2" t="s">
        <v>8</v>
      </c>
      <c r="C150" s="2" t="s">
        <v>1879</v>
      </c>
      <c r="D150" s="2" t="str">
        <f>REPLACE(Table134567[[#This Row],[學生姓名]],2,1,"O")</f>
        <v>柯O晴</v>
      </c>
      <c r="E150" s="2" t="s">
        <v>161</v>
      </c>
      <c r="F150" s="2" t="s">
        <v>189</v>
      </c>
      <c r="G150" s="2" t="s">
        <v>49</v>
      </c>
      <c r="H150" s="2">
        <v>1200</v>
      </c>
    </row>
    <row r="151" spans="1:8" x14ac:dyDescent="0.35">
      <c r="A151" s="2" t="s">
        <v>7</v>
      </c>
      <c r="B151" s="2" t="s">
        <v>8</v>
      </c>
      <c r="C151" s="2" t="s">
        <v>1885</v>
      </c>
      <c r="D151" s="2" t="str">
        <f>REPLACE(Table134567[[#This Row],[學生姓名]],2,1,"O")</f>
        <v>陳O霖</v>
      </c>
      <c r="E151" s="2" t="s">
        <v>161</v>
      </c>
      <c r="F151" s="2" t="s">
        <v>201</v>
      </c>
      <c r="G151" s="2" t="s">
        <v>11</v>
      </c>
      <c r="H151" s="2">
        <v>1190</v>
      </c>
    </row>
    <row r="152" spans="1:8" x14ac:dyDescent="0.35">
      <c r="A152" s="2" t="s">
        <v>7</v>
      </c>
      <c r="B152" s="2" t="s">
        <v>8</v>
      </c>
      <c r="C152" s="2" t="s">
        <v>1781</v>
      </c>
      <c r="D152" s="2" t="str">
        <f>REPLACE(Table134567[[#This Row],[學生姓名]],2,1,"O")</f>
        <v>阮O禎</v>
      </c>
      <c r="E152" s="2" t="s">
        <v>161</v>
      </c>
      <c r="F152" s="2" t="s">
        <v>65</v>
      </c>
      <c r="G152" s="2" t="s">
        <v>57</v>
      </c>
      <c r="H152" s="2">
        <v>1170</v>
      </c>
    </row>
    <row r="153" spans="1:8" x14ac:dyDescent="0.35">
      <c r="A153" s="2" t="s">
        <v>7</v>
      </c>
      <c r="B153" s="2" t="s">
        <v>8</v>
      </c>
      <c r="C153" s="2" t="s">
        <v>1927</v>
      </c>
      <c r="D153" s="2" t="str">
        <f>REPLACE(Table134567[[#This Row],[學生姓名]],2,1,"O")</f>
        <v>劉O軒</v>
      </c>
      <c r="E153" s="2" t="s">
        <v>161</v>
      </c>
      <c r="F153" s="2" t="s">
        <v>31</v>
      </c>
      <c r="G153" s="2" t="s">
        <v>25</v>
      </c>
      <c r="H153" s="2">
        <v>1170</v>
      </c>
    </row>
    <row r="154" spans="1:8" x14ac:dyDescent="0.35">
      <c r="A154" s="2" t="s">
        <v>7</v>
      </c>
      <c r="B154" s="2" t="s">
        <v>8</v>
      </c>
      <c r="C154" s="2" t="s">
        <v>1792</v>
      </c>
      <c r="D154" s="2" t="str">
        <f>REPLACE(Table134567[[#This Row],[學生姓名]],2,1,"O")</f>
        <v>盧O楷</v>
      </c>
      <c r="E154" s="2" t="s">
        <v>161</v>
      </c>
      <c r="F154" s="2" t="s">
        <v>85</v>
      </c>
      <c r="G154" s="2" t="s">
        <v>27</v>
      </c>
      <c r="H154" s="2">
        <v>1160</v>
      </c>
    </row>
    <row r="155" spans="1:8" x14ac:dyDescent="0.35">
      <c r="A155" s="2" t="s">
        <v>7</v>
      </c>
      <c r="B155" s="2" t="s">
        <v>8</v>
      </c>
      <c r="C155" s="2" t="s">
        <v>1981</v>
      </c>
      <c r="D155" s="2" t="str">
        <f>REPLACE(Table134567[[#This Row],[學生姓名]],2,1,"O")</f>
        <v>詹O羽</v>
      </c>
      <c r="E155" s="2" t="s">
        <v>161</v>
      </c>
      <c r="F155" s="2" t="s">
        <v>37</v>
      </c>
      <c r="G155" s="2" t="s">
        <v>27</v>
      </c>
      <c r="H155" s="2">
        <v>1160</v>
      </c>
    </row>
    <row r="156" spans="1:8" x14ac:dyDescent="0.35">
      <c r="A156" s="2" t="s">
        <v>7</v>
      </c>
      <c r="B156" s="2" t="s">
        <v>8</v>
      </c>
      <c r="C156" s="2" t="s">
        <v>1915</v>
      </c>
      <c r="D156" s="2" t="str">
        <f>REPLACE(Table134567[[#This Row],[學生姓名]],2,1,"O")</f>
        <v>陳O銓</v>
      </c>
      <c r="E156" s="2" t="s">
        <v>161</v>
      </c>
      <c r="F156" s="2" t="s">
        <v>29</v>
      </c>
      <c r="G156" s="2" t="s">
        <v>35</v>
      </c>
      <c r="H156" s="2">
        <v>1120</v>
      </c>
    </row>
    <row r="157" spans="1:8" x14ac:dyDescent="0.35">
      <c r="A157" s="2" t="s">
        <v>7</v>
      </c>
      <c r="B157" s="2" t="s">
        <v>8</v>
      </c>
      <c r="C157" s="2" t="s">
        <v>1926</v>
      </c>
      <c r="D157" s="2" t="str">
        <f>REPLACE(Table134567[[#This Row],[學生姓名]],2,1,"O")</f>
        <v>柯O成</v>
      </c>
      <c r="E157" s="2" t="s">
        <v>161</v>
      </c>
      <c r="F157" s="2" t="s">
        <v>31</v>
      </c>
      <c r="G157" s="2" t="s">
        <v>23</v>
      </c>
      <c r="H157" s="2">
        <v>1100</v>
      </c>
    </row>
    <row r="158" spans="1:8" x14ac:dyDescent="0.35">
      <c r="A158" s="2" t="s">
        <v>7</v>
      </c>
      <c r="B158" s="2" t="s">
        <v>8</v>
      </c>
      <c r="C158" s="2" t="s">
        <v>1775</v>
      </c>
      <c r="D158" s="2" t="str">
        <f>REPLACE(Table134567[[#This Row],[學生姓名]],2,1,"O")</f>
        <v>陳O欣</v>
      </c>
      <c r="E158" s="2" t="s">
        <v>161</v>
      </c>
      <c r="F158" s="2" t="s">
        <v>65</v>
      </c>
      <c r="G158" s="2" t="s">
        <v>45</v>
      </c>
      <c r="H158" s="2">
        <v>1080</v>
      </c>
    </row>
    <row r="159" spans="1:8" x14ac:dyDescent="0.35">
      <c r="A159" s="2" t="s">
        <v>7</v>
      </c>
      <c r="B159" s="2" t="s">
        <v>8</v>
      </c>
      <c r="C159" s="2" t="s">
        <v>1795</v>
      </c>
      <c r="D159" s="2" t="str">
        <f>REPLACE(Table134567[[#This Row],[學生姓名]],2,1,"O")</f>
        <v>蔡O恆</v>
      </c>
      <c r="E159" s="2" t="s">
        <v>161</v>
      </c>
      <c r="F159" s="2" t="s">
        <v>85</v>
      </c>
      <c r="G159" s="2" t="s">
        <v>33</v>
      </c>
      <c r="H159" s="2">
        <v>1060</v>
      </c>
    </row>
    <row r="160" spans="1:8" x14ac:dyDescent="0.35">
      <c r="A160" s="2" t="s">
        <v>7</v>
      </c>
      <c r="B160" s="2" t="s">
        <v>8</v>
      </c>
      <c r="C160" s="2" t="s">
        <v>1987</v>
      </c>
      <c r="D160" s="2" t="str">
        <f>REPLACE(Table134567[[#This Row],[學生姓名]],2,1,"O")</f>
        <v>吳O庭</v>
      </c>
      <c r="E160" s="2" t="s">
        <v>161</v>
      </c>
      <c r="F160" s="2" t="s">
        <v>37</v>
      </c>
      <c r="G160" s="2" t="s">
        <v>59</v>
      </c>
      <c r="H160" s="2">
        <v>1060</v>
      </c>
    </row>
    <row r="161" spans="1:8" x14ac:dyDescent="0.35">
      <c r="A161" s="2" t="s">
        <v>7</v>
      </c>
      <c r="B161" s="2" t="s">
        <v>8</v>
      </c>
      <c r="C161" s="2" t="s">
        <v>1752</v>
      </c>
      <c r="D161" s="2" t="str">
        <f>REPLACE(Table134567[[#This Row],[學生姓名]],2,1,"O")</f>
        <v>謝O叡</v>
      </c>
      <c r="E161" s="2" t="s">
        <v>161</v>
      </c>
      <c r="F161" s="2" t="s">
        <v>10</v>
      </c>
      <c r="G161" s="2" t="s">
        <v>53</v>
      </c>
      <c r="H161" s="2">
        <v>1030</v>
      </c>
    </row>
    <row r="162" spans="1:8" x14ac:dyDescent="0.35">
      <c r="A162" s="2" t="s">
        <v>7</v>
      </c>
      <c r="B162" s="2" t="s">
        <v>8</v>
      </c>
      <c r="C162" s="2" t="s">
        <v>1890</v>
      </c>
      <c r="D162" s="2" t="str">
        <f>REPLACE(Table134567[[#This Row],[學生姓名]],2,1,"O")</f>
        <v>莊O崴</v>
      </c>
      <c r="E162" s="2" t="s">
        <v>161</v>
      </c>
      <c r="F162" s="2" t="s">
        <v>201</v>
      </c>
      <c r="G162" s="2" t="s">
        <v>23</v>
      </c>
      <c r="H162" s="2">
        <v>1020</v>
      </c>
    </row>
    <row r="163" spans="1:8" x14ac:dyDescent="0.35">
      <c r="A163" s="2" t="s">
        <v>7</v>
      </c>
      <c r="B163" s="2" t="s">
        <v>8</v>
      </c>
      <c r="C163" s="2" t="s">
        <v>1893</v>
      </c>
      <c r="D163" s="2" t="str">
        <f>REPLACE(Table134567[[#This Row],[學生姓名]],2,1,"O")</f>
        <v>蔡O叡</v>
      </c>
      <c r="E163" s="2" t="s">
        <v>161</v>
      </c>
      <c r="F163" s="2" t="s">
        <v>201</v>
      </c>
      <c r="G163" s="2" t="s">
        <v>29</v>
      </c>
      <c r="H163" s="2">
        <v>1020</v>
      </c>
    </row>
    <row r="164" spans="1:8" x14ac:dyDescent="0.35">
      <c r="A164" s="2" t="s">
        <v>7</v>
      </c>
      <c r="B164" s="2" t="s">
        <v>8</v>
      </c>
      <c r="C164" s="2" t="s">
        <v>1861</v>
      </c>
      <c r="D164" s="2" t="str">
        <f>REPLACE(Table134567[[#This Row],[學生姓名]],2,1,"O")</f>
        <v>李O檠</v>
      </c>
      <c r="E164" s="2" t="s">
        <v>161</v>
      </c>
      <c r="F164" s="2" t="s">
        <v>189</v>
      </c>
      <c r="G164" s="2" t="s">
        <v>11</v>
      </c>
      <c r="H164" s="2">
        <v>990</v>
      </c>
    </row>
    <row r="165" spans="1:8" x14ac:dyDescent="0.35">
      <c r="A165" s="2" t="s">
        <v>7</v>
      </c>
      <c r="B165" s="2" t="s">
        <v>8</v>
      </c>
      <c r="C165" s="2" t="s">
        <v>1997</v>
      </c>
      <c r="D165" s="2" t="str">
        <f>REPLACE(Table134567[[#This Row],[學生姓名]],2,1,"O")</f>
        <v>鄭O函</v>
      </c>
      <c r="E165" s="2" t="s">
        <v>161</v>
      </c>
      <c r="F165" s="2" t="s">
        <v>39</v>
      </c>
      <c r="G165" s="2" t="s">
        <v>61</v>
      </c>
      <c r="H165" s="2">
        <v>990</v>
      </c>
    </row>
    <row r="166" spans="1:8" x14ac:dyDescent="0.35">
      <c r="A166" s="2" t="s">
        <v>7</v>
      </c>
      <c r="B166" s="2" t="s">
        <v>8</v>
      </c>
      <c r="C166" s="2" t="s">
        <v>1895</v>
      </c>
      <c r="D166" s="2" t="str">
        <f>REPLACE(Table134567[[#This Row],[學生姓名]],2,1,"O")</f>
        <v>黃O威</v>
      </c>
      <c r="E166" s="2" t="s">
        <v>161</v>
      </c>
      <c r="F166" s="2" t="s">
        <v>201</v>
      </c>
      <c r="G166" s="2" t="s">
        <v>33</v>
      </c>
      <c r="H166" s="2">
        <v>980</v>
      </c>
    </row>
    <row r="167" spans="1:8" x14ac:dyDescent="0.35">
      <c r="A167" s="2" t="s">
        <v>7</v>
      </c>
      <c r="B167" s="2" t="s">
        <v>8</v>
      </c>
      <c r="C167" s="2" t="s">
        <v>1787</v>
      </c>
      <c r="D167" s="2" t="str">
        <f>REPLACE(Table134567[[#This Row],[學生姓名]],2,1,"O")</f>
        <v>黃O翔</v>
      </c>
      <c r="E167" s="2" t="s">
        <v>161</v>
      </c>
      <c r="F167" s="2" t="s">
        <v>85</v>
      </c>
      <c r="G167" s="2" t="s">
        <v>17</v>
      </c>
      <c r="H167" s="2">
        <v>960</v>
      </c>
    </row>
    <row r="168" spans="1:8" x14ac:dyDescent="0.35">
      <c r="A168" s="2" t="s">
        <v>7</v>
      </c>
      <c r="B168" s="2" t="s">
        <v>8</v>
      </c>
      <c r="C168" s="2" t="s">
        <v>1898</v>
      </c>
      <c r="D168" s="2" t="str">
        <f>REPLACE(Table134567[[#This Row],[學生姓名]],2,1,"O")</f>
        <v>洪O晴</v>
      </c>
      <c r="E168" s="2" t="s">
        <v>161</v>
      </c>
      <c r="F168" s="2" t="s">
        <v>201</v>
      </c>
      <c r="G168" s="2" t="s">
        <v>43</v>
      </c>
      <c r="H168" s="2">
        <v>960</v>
      </c>
    </row>
    <row r="169" spans="1:8" x14ac:dyDescent="0.35">
      <c r="A169" s="2" t="s">
        <v>7</v>
      </c>
      <c r="B169" s="2" t="s">
        <v>8</v>
      </c>
      <c r="C169" s="2" t="s">
        <v>1859</v>
      </c>
      <c r="D169" s="2" t="str">
        <f>REPLACE(Table134567[[#This Row],[學生姓名]],2,1,"O")</f>
        <v>吳O蕾</v>
      </c>
      <c r="E169" s="2" t="s">
        <v>161</v>
      </c>
      <c r="F169" s="2" t="s">
        <v>161</v>
      </c>
      <c r="G169" s="2" t="s">
        <v>61</v>
      </c>
      <c r="H169" s="2">
        <v>940</v>
      </c>
    </row>
    <row r="170" spans="1:8" x14ac:dyDescent="0.35">
      <c r="A170" s="2" t="s">
        <v>7</v>
      </c>
      <c r="B170" s="2" t="s">
        <v>8</v>
      </c>
      <c r="C170" s="2" t="s">
        <v>1771</v>
      </c>
      <c r="D170" s="2" t="str">
        <f>REPLACE(Table134567[[#This Row],[學生姓名]],2,1,"O")</f>
        <v>徐O晴</v>
      </c>
      <c r="E170" s="2" t="s">
        <v>161</v>
      </c>
      <c r="F170" s="2" t="s">
        <v>65</v>
      </c>
      <c r="G170" s="2" t="s">
        <v>37</v>
      </c>
      <c r="H170" s="2">
        <v>920</v>
      </c>
    </row>
    <row r="171" spans="1:8" x14ac:dyDescent="0.35">
      <c r="A171" s="2" t="s">
        <v>7</v>
      </c>
      <c r="B171" s="2" t="s">
        <v>8</v>
      </c>
      <c r="C171" s="2" t="s">
        <v>1903</v>
      </c>
      <c r="D171" s="2" t="str">
        <f>REPLACE(Table134567[[#This Row],[學生姓名]],2,1,"O")</f>
        <v>劉O琁</v>
      </c>
      <c r="E171" s="2" t="s">
        <v>161</v>
      </c>
      <c r="F171" s="2" t="s">
        <v>201</v>
      </c>
      <c r="G171" s="2" t="s">
        <v>53</v>
      </c>
      <c r="H171" s="2">
        <v>920</v>
      </c>
    </row>
    <row r="172" spans="1:8" x14ac:dyDescent="0.35">
      <c r="A172" s="2" t="s">
        <v>7</v>
      </c>
      <c r="B172" s="2" t="s">
        <v>8</v>
      </c>
      <c r="C172" s="2" t="s">
        <v>1776</v>
      </c>
      <c r="D172" s="2" t="str">
        <f>REPLACE(Table134567[[#This Row],[學生姓名]],2,1,"O")</f>
        <v>黃O彤</v>
      </c>
      <c r="E172" s="2" t="s">
        <v>161</v>
      </c>
      <c r="F172" s="2" t="s">
        <v>65</v>
      </c>
      <c r="G172" s="2" t="s">
        <v>47</v>
      </c>
      <c r="H172" s="2">
        <v>910</v>
      </c>
    </row>
    <row r="173" spans="1:8" x14ac:dyDescent="0.35">
      <c r="A173" s="2" t="s">
        <v>7</v>
      </c>
      <c r="B173" s="2" t="s">
        <v>8</v>
      </c>
      <c r="C173" s="2" t="s">
        <v>1811</v>
      </c>
      <c r="D173" s="2" t="str">
        <f>REPLACE(Table134567[[#This Row],[學生姓名]],2,1,"O")</f>
        <v>李O龍</v>
      </c>
      <c r="E173" s="2" t="s">
        <v>161</v>
      </c>
      <c r="F173" s="2" t="s">
        <v>105</v>
      </c>
      <c r="G173" s="2" t="s">
        <v>19</v>
      </c>
      <c r="H173" s="2">
        <v>890</v>
      </c>
    </row>
    <row r="174" spans="1:8" x14ac:dyDescent="0.35">
      <c r="A174" s="2" t="s">
        <v>7</v>
      </c>
      <c r="B174" s="2" t="s">
        <v>8</v>
      </c>
      <c r="C174" s="2" t="s">
        <v>1952</v>
      </c>
      <c r="D174" s="2" t="str">
        <f>REPLACE(Table134567[[#This Row],[學生姓名]],2,1,"O")</f>
        <v>胡O祐</v>
      </c>
      <c r="E174" s="2" t="s">
        <v>161</v>
      </c>
      <c r="F174" s="2" t="s">
        <v>33</v>
      </c>
      <c r="G174" s="2" t="s">
        <v>21</v>
      </c>
      <c r="H174" s="2">
        <v>890</v>
      </c>
    </row>
    <row r="175" spans="1:8" x14ac:dyDescent="0.35">
      <c r="A175" s="2" t="s">
        <v>7</v>
      </c>
      <c r="B175" s="2" t="s">
        <v>8</v>
      </c>
      <c r="C175" s="2" t="s">
        <v>1808</v>
      </c>
      <c r="D175" s="2" t="str">
        <f>REPLACE(Table134567[[#This Row],[學生姓名]],2,1,"O")</f>
        <v>蕭O安</v>
      </c>
      <c r="E175" s="2" t="s">
        <v>161</v>
      </c>
      <c r="F175" s="2" t="s">
        <v>85</v>
      </c>
      <c r="G175" s="2" t="s">
        <v>61</v>
      </c>
      <c r="H175" s="2">
        <v>880</v>
      </c>
    </row>
    <row r="176" spans="1:8" x14ac:dyDescent="0.35">
      <c r="A176" s="2" t="s">
        <v>7</v>
      </c>
      <c r="B176" s="2" t="s">
        <v>8</v>
      </c>
      <c r="C176" s="2" t="s">
        <v>1793</v>
      </c>
      <c r="D176" s="2" t="str">
        <f>REPLACE(Table134567[[#This Row],[學生姓名]],2,1,"O")</f>
        <v>郭O碩</v>
      </c>
      <c r="E176" s="2" t="s">
        <v>161</v>
      </c>
      <c r="F176" s="2" t="s">
        <v>85</v>
      </c>
      <c r="G176" s="2" t="s">
        <v>29</v>
      </c>
      <c r="H176" s="2">
        <v>870</v>
      </c>
    </row>
    <row r="177" spans="1:8" x14ac:dyDescent="0.35">
      <c r="A177" s="2" t="s">
        <v>7</v>
      </c>
      <c r="B177" s="2" t="s">
        <v>8</v>
      </c>
      <c r="C177" s="2" t="s">
        <v>1969</v>
      </c>
      <c r="D177" s="2" t="str">
        <f>REPLACE(Table134567[[#This Row],[學生姓名]],2,1,"O")</f>
        <v>郭O華</v>
      </c>
      <c r="E177" s="2" t="s">
        <v>161</v>
      </c>
      <c r="F177" s="2" t="s">
        <v>35</v>
      </c>
      <c r="G177" s="2" t="s">
        <v>23</v>
      </c>
      <c r="H177" s="2">
        <v>860</v>
      </c>
    </row>
    <row r="178" spans="1:8" x14ac:dyDescent="0.35">
      <c r="A178" s="2" t="s">
        <v>7</v>
      </c>
      <c r="B178" s="2" t="s">
        <v>8</v>
      </c>
      <c r="C178" s="2" t="s">
        <v>1798</v>
      </c>
      <c r="D178" s="2" t="str">
        <f>REPLACE(Table134567[[#This Row],[學生姓名]],2,1,"O")</f>
        <v>薛O晴</v>
      </c>
      <c r="E178" s="2" t="s">
        <v>161</v>
      </c>
      <c r="F178" s="2" t="s">
        <v>85</v>
      </c>
      <c r="G178" s="2" t="s">
        <v>39</v>
      </c>
      <c r="H178" s="2">
        <v>850</v>
      </c>
    </row>
    <row r="179" spans="1:8" x14ac:dyDescent="0.35">
      <c r="A179" s="2" t="s">
        <v>7</v>
      </c>
      <c r="B179" s="2" t="s">
        <v>8</v>
      </c>
      <c r="C179" s="2" t="s">
        <v>621</v>
      </c>
      <c r="D179" s="2" t="str">
        <f>REPLACE(Table134567[[#This Row],[學生姓名]],2,1,"O")</f>
        <v>王O妤</v>
      </c>
      <c r="E179" s="2" t="s">
        <v>161</v>
      </c>
      <c r="F179" s="2" t="s">
        <v>85</v>
      </c>
      <c r="G179" s="2" t="s">
        <v>59</v>
      </c>
      <c r="H179" s="2">
        <v>850</v>
      </c>
    </row>
    <row r="180" spans="1:8" x14ac:dyDescent="0.35">
      <c r="A180" s="2" t="s">
        <v>7</v>
      </c>
      <c r="B180" s="2" t="s">
        <v>8</v>
      </c>
      <c r="C180" s="2" t="s">
        <v>1967</v>
      </c>
      <c r="D180" s="2" t="str">
        <f>REPLACE(Table134567[[#This Row],[學生姓名]],2,1,"O")</f>
        <v>黃O閔</v>
      </c>
      <c r="E180" s="2" t="s">
        <v>161</v>
      </c>
      <c r="F180" s="2" t="s">
        <v>33</v>
      </c>
      <c r="G180" s="2" t="s">
        <v>159</v>
      </c>
      <c r="H180" s="2">
        <v>840</v>
      </c>
    </row>
    <row r="181" spans="1:8" x14ac:dyDescent="0.35">
      <c r="A181" s="2" t="s">
        <v>7</v>
      </c>
      <c r="B181" s="2" t="s">
        <v>8</v>
      </c>
      <c r="C181" s="2" t="s">
        <v>1741</v>
      </c>
      <c r="D181" s="2" t="str">
        <f>REPLACE(Table134567[[#This Row],[學生姓名]],2,1,"O")</f>
        <v>歐O呈</v>
      </c>
      <c r="E181" s="2" t="s">
        <v>161</v>
      </c>
      <c r="F181" s="2" t="s">
        <v>10</v>
      </c>
      <c r="G181" s="2" t="s">
        <v>29</v>
      </c>
      <c r="H181" s="2">
        <v>830</v>
      </c>
    </row>
    <row r="182" spans="1:8" x14ac:dyDescent="0.35">
      <c r="A182" s="2" t="s">
        <v>7</v>
      </c>
      <c r="B182" s="2" t="s">
        <v>8</v>
      </c>
      <c r="C182" s="2" t="s">
        <v>1813</v>
      </c>
      <c r="D182" s="2" t="str">
        <f>REPLACE(Table134567[[#This Row],[學生姓名]],2,1,"O")</f>
        <v>謝O昀</v>
      </c>
      <c r="E182" s="2" t="s">
        <v>161</v>
      </c>
      <c r="F182" s="2" t="s">
        <v>105</v>
      </c>
      <c r="G182" s="2" t="s">
        <v>43</v>
      </c>
      <c r="H182" s="2">
        <v>830</v>
      </c>
    </row>
    <row r="183" spans="1:8" x14ac:dyDescent="0.35">
      <c r="A183" s="2" t="s">
        <v>7</v>
      </c>
      <c r="B183" s="2" t="s">
        <v>8</v>
      </c>
      <c r="C183" s="2" t="s">
        <v>1906</v>
      </c>
      <c r="D183" s="2" t="str">
        <f>REPLACE(Table134567[[#This Row],[學生姓名]],2,1,"O")</f>
        <v>楊O綺</v>
      </c>
      <c r="E183" s="2" t="s">
        <v>161</v>
      </c>
      <c r="F183" s="2" t="s">
        <v>201</v>
      </c>
      <c r="G183" s="2" t="s">
        <v>61</v>
      </c>
      <c r="H183" s="2">
        <v>830</v>
      </c>
    </row>
    <row r="184" spans="1:8" x14ac:dyDescent="0.35">
      <c r="A184" s="2" t="s">
        <v>7</v>
      </c>
      <c r="B184" s="2" t="s">
        <v>8</v>
      </c>
      <c r="C184" s="2" t="s">
        <v>1779</v>
      </c>
      <c r="D184" s="2" t="str">
        <f>REPLACE(Table134567[[#This Row],[學生姓名]],2,1,"O")</f>
        <v>陳O妡</v>
      </c>
      <c r="E184" s="2" t="s">
        <v>161</v>
      </c>
      <c r="F184" s="2" t="s">
        <v>65</v>
      </c>
      <c r="G184" s="2" t="s">
        <v>53</v>
      </c>
      <c r="H184" s="2">
        <v>810</v>
      </c>
    </row>
    <row r="185" spans="1:8" x14ac:dyDescent="0.35">
      <c r="A185" s="2" t="s">
        <v>7</v>
      </c>
      <c r="B185" s="2" t="s">
        <v>8</v>
      </c>
      <c r="C185" s="2" t="s">
        <v>1807</v>
      </c>
      <c r="D185" s="2" t="str">
        <f>REPLACE(Table134567[[#This Row],[學生姓名]],2,1,"O")</f>
        <v>蔡O霏</v>
      </c>
      <c r="E185" s="2" t="s">
        <v>161</v>
      </c>
      <c r="F185" s="2" t="s">
        <v>85</v>
      </c>
      <c r="G185" s="2" t="s">
        <v>57</v>
      </c>
      <c r="H185" s="2">
        <v>810</v>
      </c>
    </row>
    <row r="186" spans="1:8" x14ac:dyDescent="0.35">
      <c r="A186" s="2" t="s">
        <v>7</v>
      </c>
      <c r="B186" s="2" t="s">
        <v>8</v>
      </c>
      <c r="C186" s="2" t="s">
        <v>1954</v>
      </c>
      <c r="D186" s="2" t="str">
        <f>REPLACE(Table134567[[#This Row],[學生姓名]],2,1,"O")</f>
        <v>鄭O升</v>
      </c>
      <c r="E186" s="2" t="s">
        <v>161</v>
      </c>
      <c r="F186" s="2" t="s">
        <v>33</v>
      </c>
      <c r="G186" s="2" t="s">
        <v>29</v>
      </c>
      <c r="H186" s="2">
        <v>810</v>
      </c>
    </row>
    <row r="187" spans="1:8" x14ac:dyDescent="0.35">
      <c r="A187" s="2" t="s">
        <v>7</v>
      </c>
      <c r="B187" s="2" t="s">
        <v>8</v>
      </c>
      <c r="C187" s="2" t="s">
        <v>1804</v>
      </c>
      <c r="D187" s="2" t="str">
        <f>REPLACE(Table134567[[#This Row],[學生姓名]],2,1,"O")</f>
        <v>陳O蓁</v>
      </c>
      <c r="E187" s="2" t="s">
        <v>161</v>
      </c>
      <c r="F187" s="2" t="s">
        <v>85</v>
      </c>
      <c r="G187" s="2" t="s">
        <v>51</v>
      </c>
      <c r="H187" s="2">
        <v>760</v>
      </c>
    </row>
    <row r="188" spans="1:8" x14ac:dyDescent="0.35">
      <c r="A188" s="2" t="s">
        <v>7</v>
      </c>
      <c r="B188" s="2" t="s">
        <v>8</v>
      </c>
      <c r="C188" s="2" t="s">
        <v>1774</v>
      </c>
      <c r="D188" s="2" t="str">
        <f>REPLACE(Table134567[[#This Row],[學生姓名]],2,1,"O")</f>
        <v>邱O喬</v>
      </c>
      <c r="E188" s="2" t="s">
        <v>161</v>
      </c>
      <c r="F188" s="2" t="s">
        <v>65</v>
      </c>
      <c r="G188" s="2" t="s">
        <v>43</v>
      </c>
      <c r="H188" s="2">
        <v>750</v>
      </c>
    </row>
    <row r="189" spans="1:8" x14ac:dyDescent="0.35">
      <c r="A189" s="2" t="s">
        <v>7</v>
      </c>
      <c r="B189" s="2" t="s">
        <v>8</v>
      </c>
      <c r="C189" s="2" t="s">
        <v>1944</v>
      </c>
      <c r="D189" s="2" t="str">
        <f>REPLACE(Table134567[[#This Row],[學生姓名]],2,1,"O")</f>
        <v>施O央</v>
      </c>
      <c r="E189" s="2" t="s">
        <v>161</v>
      </c>
      <c r="F189" s="2" t="s">
        <v>31</v>
      </c>
      <c r="G189" s="2" t="s">
        <v>59</v>
      </c>
      <c r="H189" s="2">
        <v>740</v>
      </c>
    </row>
    <row r="190" spans="1:8" x14ac:dyDescent="0.35">
      <c r="A190" s="2" t="s">
        <v>7</v>
      </c>
      <c r="B190" s="2" t="s">
        <v>8</v>
      </c>
      <c r="C190" s="2" t="s">
        <v>1786</v>
      </c>
      <c r="D190" s="2" t="str">
        <f>REPLACE(Table134567[[#This Row],[學生姓名]],2,1,"O")</f>
        <v>賴O穎</v>
      </c>
      <c r="E190" s="2" t="s">
        <v>161</v>
      </c>
      <c r="F190" s="2" t="s">
        <v>85</v>
      </c>
      <c r="G190" s="2" t="s">
        <v>15</v>
      </c>
      <c r="H190" s="2">
        <v>730</v>
      </c>
    </row>
    <row r="191" spans="1:8" x14ac:dyDescent="0.35">
      <c r="A191" s="2" t="s">
        <v>7</v>
      </c>
      <c r="B191" s="2" t="s">
        <v>8</v>
      </c>
      <c r="C191" s="2" t="s">
        <v>1905</v>
      </c>
      <c r="D191" s="2" t="str">
        <f>REPLACE(Table134567[[#This Row],[學生姓名]],2,1,"O")</f>
        <v>林O柔</v>
      </c>
      <c r="E191" s="2" t="s">
        <v>161</v>
      </c>
      <c r="F191" s="2" t="s">
        <v>201</v>
      </c>
      <c r="G191" s="2" t="s">
        <v>57</v>
      </c>
      <c r="H191" s="2">
        <v>730</v>
      </c>
    </row>
    <row r="192" spans="1:8" x14ac:dyDescent="0.35">
      <c r="A192" s="2" t="s">
        <v>7</v>
      </c>
      <c r="B192" s="2" t="s">
        <v>8</v>
      </c>
      <c r="C192" s="2" t="s">
        <v>1568</v>
      </c>
      <c r="D192" s="2" t="str">
        <f>REPLACE(Table134567[[#This Row],[學生姓名]],2,1,"O")</f>
        <v>黃O庭</v>
      </c>
      <c r="E192" s="2" t="s">
        <v>161</v>
      </c>
      <c r="F192" s="2" t="s">
        <v>201</v>
      </c>
      <c r="G192" s="2" t="s">
        <v>37</v>
      </c>
      <c r="H192" s="2">
        <v>700</v>
      </c>
    </row>
    <row r="193" spans="1:8" x14ac:dyDescent="0.35">
      <c r="A193" s="2" t="s">
        <v>7</v>
      </c>
      <c r="B193" s="2" t="s">
        <v>8</v>
      </c>
      <c r="C193" s="2" t="s">
        <v>1959</v>
      </c>
      <c r="D193" s="2" t="str">
        <f>REPLACE(Table134567[[#This Row],[學生姓名]],2,1,"O")</f>
        <v>吳O旻</v>
      </c>
      <c r="E193" s="2" t="s">
        <v>161</v>
      </c>
      <c r="F193" s="2" t="s">
        <v>33</v>
      </c>
      <c r="G193" s="2" t="s">
        <v>47</v>
      </c>
      <c r="H193" s="2">
        <v>680</v>
      </c>
    </row>
    <row r="194" spans="1:8" x14ac:dyDescent="0.35">
      <c r="A194" s="2" t="s">
        <v>7</v>
      </c>
      <c r="B194" s="2" t="s">
        <v>8</v>
      </c>
      <c r="C194" s="2" t="s">
        <v>1810</v>
      </c>
      <c r="D194" s="2" t="str">
        <f>REPLACE(Table134567[[#This Row],[學生姓名]],2,1,"O")</f>
        <v>陳O翰</v>
      </c>
      <c r="E194" s="2" t="s">
        <v>161</v>
      </c>
      <c r="F194" s="2" t="s">
        <v>105</v>
      </c>
      <c r="G194" s="2" t="s">
        <v>17</v>
      </c>
      <c r="H194" s="2">
        <v>670</v>
      </c>
    </row>
    <row r="195" spans="1:8" x14ac:dyDescent="0.35">
      <c r="A195" s="2" t="s">
        <v>7</v>
      </c>
      <c r="B195" s="2" t="s">
        <v>8</v>
      </c>
      <c r="C195" s="2" t="s">
        <v>1860</v>
      </c>
      <c r="D195" s="2" t="str">
        <f>REPLACE(Table134567[[#This Row],[學生姓名]],2,1,"O")</f>
        <v>田O寧</v>
      </c>
      <c r="E195" s="2" t="s">
        <v>161</v>
      </c>
      <c r="F195" s="2" t="s">
        <v>161</v>
      </c>
      <c r="G195" s="2" t="s">
        <v>159</v>
      </c>
      <c r="H195" s="2">
        <v>660</v>
      </c>
    </row>
    <row r="196" spans="1:8" x14ac:dyDescent="0.35">
      <c r="A196" s="2" t="s">
        <v>7</v>
      </c>
      <c r="B196" s="2" t="s">
        <v>8</v>
      </c>
      <c r="C196" s="2" t="s">
        <v>1762</v>
      </c>
      <c r="D196" s="2" t="str">
        <f>REPLACE(Table134567[[#This Row],[學生姓名]],2,1,"O")</f>
        <v>邱O勛</v>
      </c>
      <c r="E196" s="2" t="s">
        <v>161</v>
      </c>
      <c r="F196" s="2" t="s">
        <v>65</v>
      </c>
      <c r="G196" s="2" t="s">
        <v>17</v>
      </c>
      <c r="H196" s="2">
        <v>650</v>
      </c>
    </row>
    <row r="197" spans="1:8" x14ac:dyDescent="0.35">
      <c r="A197" s="2" t="s">
        <v>7</v>
      </c>
      <c r="B197" s="2" t="s">
        <v>8</v>
      </c>
      <c r="C197" s="2" t="s">
        <v>1867</v>
      </c>
      <c r="D197" s="2" t="str">
        <f>REPLACE(Table134567[[#This Row],[學生姓名]],2,1,"O")</f>
        <v>葉O霆</v>
      </c>
      <c r="E197" s="2" t="s">
        <v>161</v>
      </c>
      <c r="F197" s="2" t="s">
        <v>189</v>
      </c>
      <c r="G197" s="2" t="s">
        <v>25</v>
      </c>
      <c r="H197" s="2">
        <v>650</v>
      </c>
    </row>
    <row r="198" spans="1:8" x14ac:dyDescent="0.35">
      <c r="A198" s="2" t="s">
        <v>7</v>
      </c>
      <c r="B198" s="2" t="s">
        <v>8</v>
      </c>
      <c r="C198" s="2" t="s">
        <v>1985</v>
      </c>
      <c r="D198" s="2" t="str">
        <f>REPLACE(Table134567[[#This Row],[學生姓名]],2,1,"O")</f>
        <v>陳O妘</v>
      </c>
      <c r="E198" s="2" t="s">
        <v>161</v>
      </c>
      <c r="F198" s="2" t="s">
        <v>37</v>
      </c>
      <c r="G198" s="2" t="s">
        <v>53</v>
      </c>
      <c r="H198" s="2">
        <v>650</v>
      </c>
    </row>
    <row r="199" spans="1:8" x14ac:dyDescent="0.35">
      <c r="A199" s="2" t="s">
        <v>7</v>
      </c>
      <c r="B199" s="2" t="s">
        <v>8</v>
      </c>
      <c r="C199" s="2" t="s">
        <v>1734</v>
      </c>
      <c r="D199" s="2" t="str">
        <f>REPLACE(Table134567[[#This Row],[學生姓名]],2,1,"O")</f>
        <v>戴O程</v>
      </c>
      <c r="E199" s="2" t="s">
        <v>161</v>
      </c>
      <c r="F199" s="2" t="s">
        <v>10</v>
      </c>
      <c r="G199" s="2" t="s">
        <v>15</v>
      </c>
      <c r="H199" s="2">
        <v>630</v>
      </c>
    </row>
    <row r="200" spans="1:8" x14ac:dyDescent="0.35">
      <c r="A200" s="2" t="s">
        <v>7</v>
      </c>
      <c r="B200" s="2" t="s">
        <v>8</v>
      </c>
      <c r="C200" s="2" t="s">
        <v>1984</v>
      </c>
      <c r="D200" s="2" t="str">
        <f>REPLACE(Table134567[[#This Row],[學生姓名]],2,1,"O")</f>
        <v>戴O禾</v>
      </c>
      <c r="E200" s="2" t="s">
        <v>161</v>
      </c>
      <c r="F200" s="2" t="s">
        <v>37</v>
      </c>
      <c r="G200" s="2" t="s">
        <v>47</v>
      </c>
      <c r="H200" s="2">
        <v>630</v>
      </c>
    </row>
    <row r="201" spans="1:8" x14ac:dyDescent="0.35">
      <c r="A201" s="2" t="s">
        <v>7</v>
      </c>
      <c r="B201" s="2" t="s">
        <v>8</v>
      </c>
      <c r="C201" s="2" t="s">
        <v>1864</v>
      </c>
      <c r="D201" s="2" t="str">
        <f>REPLACE(Table134567[[#This Row],[學生姓名]],2,1,"O")</f>
        <v>邱O筌</v>
      </c>
      <c r="E201" s="2" t="s">
        <v>161</v>
      </c>
      <c r="F201" s="2" t="s">
        <v>189</v>
      </c>
      <c r="G201" s="2" t="s">
        <v>19</v>
      </c>
      <c r="H201" s="2">
        <v>610</v>
      </c>
    </row>
    <row r="202" spans="1:8" x14ac:dyDescent="0.35">
      <c r="A202" s="2" t="s">
        <v>7</v>
      </c>
      <c r="B202" s="2" t="s">
        <v>8</v>
      </c>
      <c r="C202" s="2" t="s">
        <v>1891</v>
      </c>
      <c r="D202" s="2" t="str">
        <f>REPLACE(Table134567[[#This Row],[學生姓名]],2,1,"O")</f>
        <v>黃O陞</v>
      </c>
      <c r="E202" s="2" t="s">
        <v>161</v>
      </c>
      <c r="F202" s="2" t="s">
        <v>201</v>
      </c>
      <c r="G202" s="2" t="s">
        <v>25</v>
      </c>
      <c r="H202" s="2">
        <v>610</v>
      </c>
    </row>
    <row r="203" spans="1:8" x14ac:dyDescent="0.35">
      <c r="A203" s="2" t="s">
        <v>7</v>
      </c>
      <c r="B203" s="2" t="s">
        <v>8</v>
      </c>
      <c r="C203" s="2" t="s">
        <v>1972</v>
      </c>
      <c r="D203" s="2" t="str">
        <f>REPLACE(Table134567[[#This Row],[學生姓名]],2,1,"O")</f>
        <v>高O詒</v>
      </c>
      <c r="E203" s="2" t="s">
        <v>161</v>
      </c>
      <c r="F203" s="2" t="s">
        <v>35</v>
      </c>
      <c r="G203" s="2" t="s">
        <v>37</v>
      </c>
      <c r="H203" s="2">
        <v>610</v>
      </c>
    </row>
    <row r="204" spans="1:8" x14ac:dyDescent="0.35">
      <c r="A204" s="2" t="s">
        <v>7</v>
      </c>
      <c r="B204" s="2" t="s">
        <v>8</v>
      </c>
      <c r="C204" s="2" t="s">
        <v>1871</v>
      </c>
      <c r="D204" s="2" t="str">
        <f>REPLACE(Table134567[[#This Row],[學生姓名]],2,1,"O")</f>
        <v>黃O善</v>
      </c>
      <c r="E204" s="2" t="s">
        <v>161</v>
      </c>
      <c r="F204" s="2" t="s">
        <v>189</v>
      </c>
      <c r="G204" s="2" t="s">
        <v>33</v>
      </c>
      <c r="H204" s="2">
        <v>600</v>
      </c>
    </row>
    <row r="205" spans="1:8" x14ac:dyDescent="0.35">
      <c r="A205" s="2" t="s">
        <v>7</v>
      </c>
      <c r="B205" s="2" t="s">
        <v>8</v>
      </c>
      <c r="C205" s="2" t="s">
        <v>496</v>
      </c>
      <c r="D205" s="2" t="str">
        <f>REPLACE(Table134567[[#This Row],[學生姓名]],2,1,"O")</f>
        <v>蘇O瑜</v>
      </c>
      <c r="E205" s="2" t="s">
        <v>161</v>
      </c>
      <c r="F205" s="2" t="s">
        <v>201</v>
      </c>
      <c r="G205" s="2" t="s">
        <v>19</v>
      </c>
      <c r="H205" s="2">
        <v>590</v>
      </c>
    </row>
    <row r="206" spans="1:8" x14ac:dyDescent="0.35">
      <c r="A206" s="2" t="s">
        <v>7</v>
      </c>
      <c r="B206" s="2" t="s">
        <v>8</v>
      </c>
      <c r="C206" s="2" t="s">
        <v>1884</v>
      </c>
      <c r="D206" s="2" t="str">
        <f>REPLACE(Table134567[[#This Row],[學生姓名]],2,1,"O")</f>
        <v>陳O薰</v>
      </c>
      <c r="E206" s="2" t="s">
        <v>161</v>
      </c>
      <c r="F206" s="2" t="s">
        <v>189</v>
      </c>
      <c r="G206" s="2" t="s">
        <v>61</v>
      </c>
      <c r="H206" s="2">
        <v>580</v>
      </c>
    </row>
    <row r="207" spans="1:8" x14ac:dyDescent="0.35">
      <c r="A207" s="2" t="s">
        <v>7</v>
      </c>
      <c r="B207" s="2" t="s">
        <v>8</v>
      </c>
      <c r="C207" s="2" t="s">
        <v>1738</v>
      </c>
      <c r="D207" s="2" t="str">
        <f>REPLACE(Table134567[[#This Row],[學生姓名]],2,1,"O")</f>
        <v>洪O崴</v>
      </c>
      <c r="E207" s="2" t="s">
        <v>161</v>
      </c>
      <c r="F207" s="2" t="s">
        <v>10</v>
      </c>
      <c r="G207" s="2" t="s">
        <v>23</v>
      </c>
      <c r="H207" s="2">
        <v>570</v>
      </c>
    </row>
    <row r="208" spans="1:8" x14ac:dyDescent="0.35">
      <c r="A208" s="2" t="s">
        <v>7</v>
      </c>
      <c r="B208" s="2" t="s">
        <v>8</v>
      </c>
      <c r="C208" s="2" t="s">
        <v>1755</v>
      </c>
      <c r="D208" s="2" t="str">
        <f>REPLACE(Table134567[[#This Row],[學生姓名]],2,1,"O")</f>
        <v>何O萱</v>
      </c>
      <c r="E208" s="2" t="s">
        <v>161</v>
      </c>
      <c r="F208" s="2" t="s">
        <v>10</v>
      </c>
      <c r="G208" s="2" t="s">
        <v>59</v>
      </c>
      <c r="H208" s="2">
        <v>570</v>
      </c>
    </row>
    <row r="209" spans="1:8" x14ac:dyDescent="0.35">
      <c r="A209" s="2" t="s">
        <v>7</v>
      </c>
      <c r="B209" s="2" t="s">
        <v>8</v>
      </c>
      <c r="C209" s="2" t="s">
        <v>1951</v>
      </c>
      <c r="D209" s="2" t="str">
        <f>REPLACE(Table134567[[#This Row],[學生姓名]],2,1,"O")</f>
        <v>廖O森</v>
      </c>
      <c r="E209" s="2" t="s">
        <v>161</v>
      </c>
      <c r="F209" s="2" t="s">
        <v>33</v>
      </c>
      <c r="G209" s="2" t="s">
        <v>19</v>
      </c>
      <c r="H209" s="2">
        <v>570</v>
      </c>
    </row>
    <row r="210" spans="1:8" x14ac:dyDescent="0.35">
      <c r="A210" s="2" t="s">
        <v>7</v>
      </c>
      <c r="B210" s="2" t="s">
        <v>8</v>
      </c>
      <c r="C210" s="2" t="s">
        <v>1992</v>
      </c>
      <c r="D210" s="2" t="str">
        <f>REPLACE(Table134567[[#This Row],[學生姓名]],2,1,"O")</f>
        <v>甘O齊</v>
      </c>
      <c r="E210" s="2" t="s">
        <v>161</v>
      </c>
      <c r="F210" s="2" t="s">
        <v>39</v>
      </c>
      <c r="G210" s="2" t="s">
        <v>37</v>
      </c>
      <c r="H210" s="2">
        <v>560</v>
      </c>
    </row>
    <row r="211" spans="1:8" x14ac:dyDescent="0.35">
      <c r="A211" s="2" t="s">
        <v>7</v>
      </c>
      <c r="B211" s="2" t="s">
        <v>8</v>
      </c>
      <c r="C211" s="2" t="s">
        <v>1796</v>
      </c>
      <c r="D211" s="2" t="str">
        <f>REPLACE(Table134567[[#This Row],[學生姓名]],2,1,"O")</f>
        <v>蔡O祐</v>
      </c>
      <c r="E211" s="2" t="s">
        <v>161</v>
      </c>
      <c r="F211" s="2" t="s">
        <v>85</v>
      </c>
      <c r="G211" s="2" t="s">
        <v>35</v>
      </c>
      <c r="H211" s="2">
        <v>530</v>
      </c>
    </row>
    <row r="212" spans="1:8" x14ac:dyDescent="0.35">
      <c r="A212" s="2" t="s">
        <v>7</v>
      </c>
      <c r="B212" s="2" t="s">
        <v>8</v>
      </c>
      <c r="C212" s="2" t="s">
        <v>1964</v>
      </c>
      <c r="D212" s="2" t="str">
        <f>REPLACE(Table134567[[#This Row],[學生姓名]],2,1,"O")</f>
        <v>温O嘉</v>
      </c>
      <c r="E212" s="2" t="s">
        <v>161</v>
      </c>
      <c r="F212" s="2" t="s">
        <v>33</v>
      </c>
      <c r="G212" s="2" t="s">
        <v>59</v>
      </c>
      <c r="H212" s="2">
        <v>530</v>
      </c>
    </row>
    <row r="213" spans="1:8" x14ac:dyDescent="0.35">
      <c r="A213" s="2" t="s">
        <v>7</v>
      </c>
      <c r="B213" s="2" t="s">
        <v>8</v>
      </c>
      <c r="C213" s="2" t="s">
        <v>1887</v>
      </c>
      <c r="D213" s="2" t="str">
        <f>REPLACE(Table134567[[#This Row],[學生姓名]],2,1,"O")</f>
        <v>鄭O宸</v>
      </c>
      <c r="E213" s="2" t="s">
        <v>161</v>
      </c>
      <c r="F213" s="2" t="s">
        <v>201</v>
      </c>
      <c r="G213" s="2" t="s">
        <v>15</v>
      </c>
      <c r="H213" s="2">
        <v>520</v>
      </c>
    </row>
    <row r="214" spans="1:8" x14ac:dyDescent="0.35">
      <c r="A214" s="2" t="s">
        <v>7</v>
      </c>
      <c r="B214" s="2" t="s">
        <v>8</v>
      </c>
      <c r="C214" s="2" t="s">
        <v>1909</v>
      </c>
      <c r="D214" s="2" t="str">
        <f>REPLACE(Table134567[[#This Row],[學生姓名]],2,1,"O")</f>
        <v>王O桐</v>
      </c>
      <c r="E214" s="2" t="s">
        <v>161</v>
      </c>
      <c r="F214" s="2" t="s">
        <v>227</v>
      </c>
      <c r="G214" s="2" t="s">
        <v>55</v>
      </c>
      <c r="H214" s="2">
        <v>520</v>
      </c>
    </row>
    <row r="215" spans="1:8" x14ac:dyDescent="0.35">
      <c r="A215" s="2" t="s">
        <v>7</v>
      </c>
      <c r="B215" s="2" t="s">
        <v>8</v>
      </c>
      <c r="C215" s="2" t="s">
        <v>1978</v>
      </c>
      <c r="D215" s="2" t="str">
        <f>REPLACE(Table134567[[#This Row],[學生姓名]],2,1,"O")</f>
        <v>鄭O勳</v>
      </c>
      <c r="E215" s="2" t="s">
        <v>161</v>
      </c>
      <c r="F215" s="2" t="s">
        <v>37</v>
      </c>
      <c r="G215" s="2" t="s">
        <v>21</v>
      </c>
      <c r="H215" s="2">
        <v>520</v>
      </c>
    </row>
    <row r="216" spans="1:8" x14ac:dyDescent="0.35">
      <c r="A216" s="2" t="s">
        <v>7</v>
      </c>
      <c r="B216" s="2" t="s">
        <v>8</v>
      </c>
      <c r="C216" s="2" t="s">
        <v>1740</v>
      </c>
      <c r="D216" s="2" t="str">
        <f>REPLACE(Table134567[[#This Row],[學生姓名]],2,1,"O")</f>
        <v>柯O隆</v>
      </c>
      <c r="E216" s="2" t="s">
        <v>161</v>
      </c>
      <c r="F216" s="2" t="s">
        <v>10</v>
      </c>
      <c r="G216" s="2" t="s">
        <v>27</v>
      </c>
      <c r="H216" s="2">
        <v>500</v>
      </c>
    </row>
    <row r="217" spans="1:8" x14ac:dyDescent="0.35">
      <c r="A217" s="2" t="s">
        <v>7</v>
      </c>
      <c r="B217" s="2" t="s">
        <v>8</v>
      </c>
      <c r="C217" s="2" t="s">
        <v>1747</v>
      </c>
      <c r="D217" s="2" t="str">
        <f>REPLACE(Table134567[[#This Row],[學生姓名]],2,1,"O")</f>
        <v>楊O瑜</v>
      </c>
      <c r="E217" s="2" t="s">
        <v>161</v>
      </c>
      <c r="F217" s="2" t="s">
        <v>10</v>
      </c>
      <c r="G217" s="2" t="s">
        <v>41</v>
      </c>
      <c r="H217" s="2">
        <v>490</v>
      </c>
    </row>
    <row r="218" spans="1:8" x14ac:dyDescent="0.35">
      <c r="A218" s="2" t="s">
        <v>7</v>
      </c>
      <c r="B218" s="2" t="s">
        <v>8</v>
      </c>
      <c r="C218" s="2" t="s">
        <v>1894</v>
      </c>
      <c r="D218" s="2" t="str">
        <f>REPLACE(Table134567[[#This Row],[學生姓名]],2,1,"O")</f>
        <v>吳O穎</v>
      </c>
      <c r="E218" s="2" t="s">
        <v>161</v>
      </c>
      <c r="F218" s="2" t="s">
        <v>201</v>
      </c>
      <c r="G218" s="2" t="s">
        <v>31</v>
      </c>
      <c r="H218" s="2">
        <v>480</v>
      </c>
    </row>
    <row r="219" spans="1:8" x14ac:dyDescent="0.35">
      <c r="A219" s="2" t="s">
        <v>7</v>
      </c>
      <c r="B219" s="2" t="s">
        <v>8</v>
      </c>
      <c r="C219" s="2" t="s">
        <v>1908</v>
      </c>
      <c r="D219" s="2" t="str">
        <f>REPLACE(Table134567[[#This Row],[學生姓名]],2,1,"O")</f>
        <v>陳O晴</v>
      </c>
      <c r="E219" s="2" t="s">
        <v>161</v>
      </c>
      <c r="F219" s="2" t="s">
        <v>227</v>
      </c>
      <c r="G219" s="2" t="s">
        <v>43</v>
      </c>
      <c r="H219" s="2">
        <v>470</v>
      </c>
    </row>
    <row r="220" spans="1:8" x14ac:dyDescent="0.35">
      <c r="A220" s="2" t="s">
        <v>7</v>
      </c>
      <c r="B220" s="2" t="s">
        <v>8</v>
      </c>
      <c r="C220" s="2" t="s">
        <v>1968</v>
      </c>
      <c r="D220" s="2" t="str">
        <f>REPLACE(Table134567[[#This Row],[學生姓名]],2,1,"O")</f>
        <v>黃O瑜</v>
      </c>
      <c r="E220" s="2" t="s">
        <v>161</v>
      </c>
      <c r="F220" s="2" t="s">
        <v>35</v>
      </c>
      <c r="G220" s="2" t="s">
        <v>17</v>
      </c>
      <c r="H220" s="2">
        <v>450</v>
      </c>
    </row>
    <row r="221" spans="1:8" x14ac:dyDescent="0.35">
      <c r="A221" s="2" t="s">
        <v>7</v>
      </c>
      <c r="B221" s="2" t="s">
        <v>8</v>
      </c>
      <c r="C221" s="2" t="s">
        <v>1756</v>
      </c>
      <c r="D221" s="2" t="str">
        <f>REPLACE(Table134567[[#This Row],[學生姓名]],2,1,"O")</f>
        <v>黃O芯</v>
      </c>
      <c r="E221" s="2" t="s">
        <v>161</v>
      </c>
      <c r="F221" s="2" t="s">
        <v>10</v>
      </c>
      <c r="G221" s="2" t="s">
        <v>61</v>
      </c>
      <c r="H221" s="2">
        <v>440</v>
      </c>
    </row>
    <row r="222" spans="1:8" x14ac:dyDescent="0.35">
      <c r="A222" s="2" t="s">
        <v>7</v>
      </c>
      <c r="B222" s="2" t="s">
        <v>8</v>
      </c>
      <c r="C222" s="2" t="s">
        <v>1958</v>
      </c>
      <c r="D222" s="2" t="str">
        <f>REPLACE(Table134567[[#This Row],[學生姓名]],2,1,"O")</f>
        <v>標O澐</v>
      </c>
      <c r="E222" s="2" t="s">
        <v>161</v>
      </c>
      <c r="F222" s="2" t="s">
        <v>33</v>
      </c>
      <c r="G222" s="2" t="s">
        <v>41</v>
      </c>
      <c r="H222" s="2">
        <v>430</v>
      </c>
    </row>
    <row r="223" spans="1:8" x14ac:dyDescent="0.35">
      <c r="A223" s="2" t="s">
        <v>7</v>
      </c>
      <c r="B223" s="2" t="s">
        <v>8</v>
      </c>
      <c r="C223" s="2" t="s">
        <v>1743</v>
      </c>
      <c r="D223" s="2" t="str">
        <f>REPLACE(Table134567[[#This Row],[學生姓名]],2,1,"O")</f>
        <v>張O禎</v>
      </c>
      <c r="E223" s="2" t="s">
        <v>161</v>
      </c>
      <c r="F223" s="2" t="s">
        <v>10</v>
      </c>
      <c r="G223" s="2" t="s">
        <v>33</v>
      </c>
      <c r="H223" s="2">
        <v>420</v>
      </c>
    </row>
    <row r="224" spans="1:8" x14ac:dyDescent="0.35">
      <c r="A224" s="2" t="s">
        <v>7</v>
      </c>
      <c r="B224" s="2" t="s">
        <v>8</v>
      </c>
      <c r="C224" s="2" t="s">
        <v>1858</v>
      </c>
      <c r="D224" s="2" t="str">
        <f>REPLACE(Table134567[[#This Row],[學生姓名]],2,1,"O")</f>
        <v>蕭O芠</v>
      </c>
      <c r="E224" s="2" t="s">
        <v>161</v>
      </c>
      <c r="F224" s="2" t="s">
        <v>161</v>
      </c>
      <c r="G224" s="2" t="s">
        <v>59</v>
      </c>
      <c r="H224" s="2">
        <v>420</v>
      </c>
    </row>
    <row r="225" spans="1:8" x14ac:dyDescent="0.35">
      <c r="A225" s="2" t="s">
        <v>7</v>
      </c>
      <c r="B225" s="2" t="s">
        <v>8</v>
      </c>
      <c r="C225" s="2" t="s">
        <v>1862</v>
      </c>
      <c r="D225" s="2" t="str">
        <f>REPLACE(Table134567[[#This Row],[學生姓名]],2,1,"O")</f>
        <v>林O融</v>
      </c>
      <c r="E225" s="2" t="s">
        <v>161</v>
      </c>
      <c r="F225" s="2" t="s">
        <v>189</v>
      </c>
      <c r="G225" s="2" t="s">
        <v>15</v>
      </c>
      <c r="H225" s="2">
        <v>420</v>
      </c>
    </row>
    <row r="226" spans="1:8" x14ac:dyDescent="0.35">
      <c r="A226" s="2" t="s">
        <v>7</v>
      </c>
      <c r="B226" s="2" t="s">
        <v>8</v>
      </c>
      <c r="C226" s="2" t="s">
        <v>1914</v>
      </c>
      <c r="D226" s="2" t="str">
        <f>REPLACE(Table134567[[#This Row],[學生姓名]],2,1,"O")</f>
        <v>林O宇</v>
      </c>
      <c r="E226" s="2" t="s">
        <v>161</v>
      </c>
      <c r="F226" s="2" t="s">
        <v>29</v>
      </c>
      <c r="G226" s="2" t="s">
        <v>31</v>
      </c>
      <c r="H226" s="2">
        <v>420</v>
      </c>
    </row>
    <row r="227" spans="1:8" x14ac:dyDescent="0.35">
      <c r="A227" s="2" t="s">
        <v>7</v>
      </c>
      <c r="B227" s="2" t="s">
        <v>8</v>
      </c>
      <c r="C227" s="2" t="s">
        <v>1847</v>
      </c>
      <c r="D227" s="2" t="str">
        <f>REPLACE(Table134567[[#This Row],[學生姓名]],2,1,"O")</f>
        <v>陳O恩</v>
      </c>
      <c r="E227" s="2" t="s">
        <v>161</v>
      </c>
      <c r="F227" s="2" t="s">
        <v>161</v>
      </c>
      <c r="G227" s="2" t="s">
        <v>23</v>
      </c>
      <c r="H227" s="2">
        <v>400</v>
      </c>
    </row>
    <row r="228" spans="1:8" x14ac:dyDescent="0.35">
      <c r="A228" s="2" t="s">
        <v>7</v>
      </c>
      <c r="B228" s="2" t="s">
        <v>8</v>
      </c>
      <c r="C228" s="2" t="s">
        <v>1870</v>
      </c>
      <c r="D228" s="2" t="str">
        <f>REPLACE(Table134567[[#This Row],[學生姓名]],2,1,"O")</f>
        <v>施O朋</v>
      </c>
      <c r="E228" s="2" t="s">
        <v>161</v>
      </c>
      <c r="F228" s="2" t="s">
        <v>189</v>
      </c>
      <c r="G228" s="2" t="s">
        <v>31</v>
      </c>
      <c r="H228" s="2">
        <v>400</v>
      </c>
    </row>
    <row r="229" spans="1:8" x14ac:dyDescent="0.35">
      <c r="A229" s="2" t="s">
        <v>7</v>
      </c>
      <c r="B229" s="2" t="s">
        <v>8</v>
      </c>
      <c r="C229" s="2" t="s">
        <v>1877</v>
      </c>
      <c r="D229" s="2" t="str">
        <f>REPLACE(Table134567[[#This Row],[學生姓名]],2,1,"O")</f>
        <v>周O湞</v>
      </c>
      <c r="E229" s="2" t="s">
        <v>161</v>
      </c>
      <c r="F229" s="2" t="s">
        <v>189</v>
      </c>
      <c r="G229" s="2" t="s">
        <v>45</v>
      </c>
      <c r="H229" s="2">
        <v>370</v>
      </c>
    </row>
    <row r="230" spans="1:8" x14ac:dyDescent="0.35">
      <c r="A230" s="2" t="s">
        <v>7</v>
      </c>
      <c r="B230" s="2" t="s">
        <v>8</v>
      </c>
      <c r="C230" s="2" t="s">
        <v>621</v>
      </c>
      <c r="D230" s="2" t="str">
        <f>REPLACE(Table134567[[#This Row],[學生姓名]],2,1,"O")</f>
        <v>王O妤</v>
      </c>
      <c r="E230" s="2" t="s">
        <v>161</v>
      </c>
      <c r="F230" s="2" t="s">
        <v>33</v>
      </c>
      <c r="G230" s="2" t="s">
        <v>49</v>
      </c>
      <c r="H230" s="2">
        <v>360</v>
      </c>
    </row>
    <row r="231" spans="1:8" x14ac:dyDescent="0.35">
      <c r="A231" s="2" t="s">
        <v>7</v>
      </c>
      <c r="B231" s="2" t="s">
        <v>8</v>
      </c>
      <c r="C231" s="2" t="s">
        <v>1773</v>
      </c>
      <c r="D231" s="2" t="str">
        <f>REPLACE(Table134567[[#This Row],[學生姓名]],2,1,"O")</f>
        <v>林O彤</v>
      </c>
      <c r="E231" s="2" t="s">
        <v>161</v>
      </c>
      <c r="F231" s="2" t="s">
        <v>65</v>
      </c>
      <c r="G231" s="2" t="s">
        <v>41</v>
      </c>
      <c r="H231" s="2">
        <v>350</v>
      </c>
    </row>
    <row r="232" spans="1:8" x14ac:dyDescent="0.35">
      <c r="A232" s="2" t="s">
        <v>7</v>
      </c>
      <c r="B232" s="2" t="s">
        <v>8</v>
      </c>
      <c r="C232" s="2" t="s">
        <v>1812</v>
      </c>
      <c r="D232" s="2" t="str">
        <f>REPLACE(Table134567[[#This Row],[學生姓名]],2,1,"O")</f>
        <v>黃O祐</v>
      </c>
      <c r="E232" s="2" t="s">
        <v>161</v>
      </c>
      <c r="F232" s="2" t="s">
        <v>105</v>
      </c>
      <c r="G232" s="2" t="s">
        <v>29</v>
      </c>
      <c r="H232" s="2">
        <v>340</v>
      </c>
    </row>
    <row r="233" spans="1:8" x14ac:dyDescent="0.35">
      <c r="A233" s="2" t="s">
        <v>7</v>
      </c>
      <c r="B233" s="2" t="s">
        <v>8</v>
      </c>
      <c r="C233" s="2" t="s">
        <v>1851</v>
      </c>
      <c r="D233" s="2" t="str">
        <f>REPLACE(Table134567[[#This Row],[學生姓名]],2,1,"O")</f>
        <v>范O森</v>
      </c>
      <c r="E233" s="2" t="s">
        <v>161</v>
      </c>
      <c r="F233" s="2" t="s">
        <v>161</v>
      </c>
      <c r="G233" s="2" t="s">
        <v>35</v>
      </c>
      <c r="H233" s="2">
        <v>340</v>
      </c>
    </row>
    <row r="234" spans="1:8" x14ac:dyDescent="0.35">
      <c r="A234" s="2" t="s">
        <v>7</v>
      </c>
      <c r="B234" s="2" t="s">
        <v>8</v>
      </c>
      <c r="C234" s="2" t="s">
        <v>1761</v>
      </c>
      <c r="D234" s="2" t="str">
        <f>REPLACE(Table134567[[#This Row],[學生姓名]],2,1,"O")</f>
        <v>江O霖</v>
      </c>
      <c r="E234" s="2" t="s">
        <v>161</v>
      </c>
      <c r="F234" s="2" t="s">
        <v>65</v>
      </c>
      <c r="G234" s="2" t="s">
        <v>15</v>
      </c>
      <c r="H234" s="2">
        <v>330</v>
      </c>
    </row>
    <row r="235" spans="1:8" x14ac:dyDescent="0.35">
      <c r="A235" s="2" t="s">
        <v>7</v>
      </c>
      <c r="B235" s="2" t="s">
        <v>8</v>
      </c>
      <c r="C235" s="2" t="s">
        <v>1737</v>
      </c>
      <c r="D235" s="2" t="str">
        <f>REPLACE(Table134567[[#This Row],[學生姓名]],2,1,"O")</f>
        <v>劉O紘</v>
      </c>
      <c r="E235" s="2" t="s">
        <v>161</v>
      </c>
      <c r="F235" s="2" t="s">
        <v>10</v>
      </c>
      <c r="G235" s="2" t="s">
        <v>21</v>
      </c>
      <c r="H235" s="2">
        <v>320</v>
      </c>
    </row>
    <row r="236" spans="1:8" x14ac:dyDescent="0.35">
      <c r="A236" s="2" t="s">
        <v>7</v>
      </c>
      <c r="B236" s="2" t="s">
        <v>8</v>
      </c>
      <c r="C236" s="2" t="s">
        <v>1758</v>
      </c>
      <c r="D236" s="2" t="str">
        <f>REPLACE(Table134567[[#This Row],[學生姓名]],2,1,"O")</f>
        <v>黃O慈</v>
      </c>
      <c r="E236" s="2" t="s">
        <v>161</v>
      </c>
      <c r="F236" s="2" t="s">
        <v>10</v>
      </c>
      <c r="G236" s="2" t="s">
        <v>159</v>
      </c>
      <c r="H236" s="2">
        <v>310</v>
      </c>
    </row>
    <row r="237" spans="1:8" x14ac:dyDescent="0.35">
      <c r="A237" s="2" t="s">
        <v>7</v>
      </c>
      <c r="B237" s="2" t="s">
        <v>8</v>
      </c>
      <c r="C237" s="2" t="s">
        <v>1948</v>
      </c>
      <c r="D237" s="2" t="str">
        <f>REPLACE(Table134567[[#This Row],[學生姓名]],2,1,"O")</f>
        <v>郭O澧</v>
      </c>
      <c r="E237" s="2" t="s">
        <v>161</v>
      </c>
      <c r="F237" s="2" t="s">
        <v>33</v>
      </c>
      <c r="G237" s="2" t="s">
        <v>13</v>
      </c>
      <c r="H237" s="2">
        <v>310</v>
      </c>
    </row>
    <row r="238" spans="1:8" x14ac:dyDescent="0.35">
      <c r="A238" s="2" t="s">
        <v>7</v>
      </c>
      <c r="B238" s="2" t="s">
        <v>8</v>
      </c>
      <c r="C238" s="2" t="s">
        <v>1863</v>
      </c>
      <c r="D238" s="2" t="str">
        <f>REPLACE(Table134567[[#This Row],[學生姓名]],2,1,"O")</f>
        <v>王O豪</v>
      </c>
      <c r="E238" s="2" t="s">
        <v>161</v>
      </c>
      <c r="F238" s="2" t="s">
        <v>189</v>
      </c>
      <c r="G238" s="2" t="s">
        <v>17</v>
      </c>
      <c r="H238" s="2">
        <v>290</v>
      </c>
    </row>
    <row r="239" spans="1:8" x14ac:dyDescent="0.35">
      <c r="A239" s="2" t="s">
        <v>7</v>
      </c>
      <c r="B239" s="2" t="s">
        <v>8</v>
      </c>
      <c r="C239" s="2" t="s">
        <v>1866</v>
      </c>
      <c r="D239" s="2" t="str">
        <f>REPLACE(Table134567[[#This Row],[學生姓名]],2,1,"O")</f>
        <v>吳O慶</v>
      </c>
      <c r="E239" s="2" t="s">
        <v>161</v>
      </c>
      <c r="F239" s="2" t="s">
        <v>189</v>
      </c>
      <c r="G239" s="2" t="s">
        <v>23</v>
      </c>
      <c r="H239" s="2">
        <v>280</v>
      </c>
    </row>
    <row r="240" spans="1:8" x14ac:dyDescent="0.35">
      <c r="A240" s="2" t="s">
        <v>7</v>
      </c>
      <c r="B240" s="2" t="s">
        <v>8</v>
      </c>
      <c r="C240" s="2" t="s">
        <v>1872</v>
      </c>
      <c r="D240" s="2" t="str">
        <f>REPLACE(Table134567[[#This Row],[學生姓名]],2,1,"O")</f>
        <v>田O誠</v>
      </c>
      <c r="E240" s="2" t="s">
        <v>161</v>
      </c>
      <c r="F240" s="2" t="s">
        <v>189</v>
      </c>
      <c r="G240" s="2" t="s">
        <v>35</v>
      </c>
      <c r="H240" s="2">
        <v>280</v>
      </c>
    </row>
    <row r="241" spans="1:8" x14ac:dyDescent="0.35">
      <c r="A241" s="2" t="s">
        <v>7</v>
      </c>
      <c r="B241" s="2" t="s">
        <v>8</v>
      </c>
      <c r="C241" s="2" t="s">
        <v>1973</v>
      </c>
      <c r="D241" s="2" t="str">
        <f>REPLACE(Table134567[[#This Row],[學生姓名]],2,1,"O")</f>
        <v>黃O甄</v>
      </c>
      <c r="E241" s="2" t="s">
        <v>161</v>
      </c>
      <c r="F241" s="2" t="s">
        <v>35</v>
      </c>
      <c r="G241" s="2" t="s">
        <v>47</v>
      </c>
      <c r="H241" s="2">
        <v>280</v>
      </c>
    </row>
    <row r="242" spans="1:8" x14ac:dyDescent="0.35">
      <c r="A242" s="2" t="s">
        <v>7</v>
      </c>
      <c r="B242" s="2" t="s">
        <v>8</v>
      </c>
      <c r="C242" s="2" t="s">
        <v>1799</v>
      </c>
      <c r="D242" s="2" t="str">
        <f>REPLACE(Table134567[[#This Row],[學生姓名]],2,1,"O")</f>
        <v>吳O崴</v>
      </c>
      <c r="E242" s="2" t="s">
        <v>161</v>
      </c>
      <c r="F242" s="2" t="s">
        <v>85</v>
      </c>
      <c r="G242" s="2" t="s">
        <v>41</v>
      </c>
      <c r="H242" s="2">
        <v>270</v>
      </c>
    </row>
    <row r="243" spans="1:8" x14ac:dyDescent="0.35">
      <c r="A243" s="2" t="s">
        <v>7</v>
      </c>
      <c r="B243" s="2" t="s">
        <v>8</v>
      </c>
      <c r="C243" s="2" t="s">
        <v>1868</v>
      </c>
      <c r="D243" s="2" t="str">
        <f>REPLACE(Table134567[[#This Row],[學生姓名]],2,1,"O")</f>
        <v>賴O寬</v>
      </c>
      <c r="E243" s="2" t="s">
        <v>161</v>
      </c>
      <c r="F243" s="2" t="s">
        <v>189</v>
      </c>
      <c r="G243" s="2" t="s">
        <v>27</v>
      </c>
      <c r="H243" s="2">
        <v>270</v>
      </c>
    </row>
    <row r="244" spans="1:8" x14ac:dyDescent="0.35">
      <c r="A244" s="2" t="s">
        <v>7</v>
      </c>
      <c r="B244" s="2" t="s">
        <v>8</v>
      </c>
      <c r="C244" s="2" t="s">
        <v>1966</v>
      </c>
      <c r="D244" s="2" t="str">
        <f>REPLACE(Table134567[[#This Row],[學生姓名]],2,1,"O")</f>
        <v>蘇O瑀</v>
      </c>
      <c r="E244" s="2" t="s">
        <v>161</v>
      </c>
      <c r="F244" s="2" t="s">
        <v>33</v>
      </c>
      <c r="G244" s="2" t="s">
        <v>63</v>
      </c>
      <c r="H244" s="2">
        <v>270</v>
      </c>
    </row>
    <row r="245" spans="1:8" x14ac:dyDescent="0.35">
      <c r="A245" s="2" t="s">
        <v>7</v>
      </c>
      <c r="B245" s="2" t="s">
        <v>8</v>
      </c>
      <c r="C245" s="2" t="s">
        <v>1790</v>
      </c>
      <c r="D245" s="2" t="str">
        <f>REPLACE(Table134567[[#This Row],[學生姓名]],2,1,"O")</f>
        <v>葉O謙</v>
      </c>
      <c r="E245" s="2" t="s">
        <v>161</v>
      </c>
      <c r="F245" s="2" t="s">
        <v>85</v>
      </c>
      <c r="G245" s="2" t="s">
        <v>23</v>
      </c>
      <c r="H245" s="2">
        <v>260</v>
      </c>
    </row>
    <row r="246" spans="1:8" x14ac:dyDescent="0.35">
      <c r="A246" s="2" t="s">
        <v>7</v>
      </c>
      <c r="B246" s="2" t="s">
        <v>8</v>
      </c>
      <c r="C246" s="2" t="s">
        <v>1803</v>
      </c>
      <c r="D246" s="2" t="str">
        <f>REPLACE(Table134567[[#This Row],[學生姓名]],2,1,"O")</f>
        <v>陳O羽</v>
      </c>
      <c r="E246" s="2" t="s">
        <v>161</v>
      </c>
      <c r="F246" s="2" t="s">
        <v>85</v>
      </c>
      <c r="G246" s="2" t="s">
        <v>49</v>
      </c>
      <c r="H246" s="2">
        <v>260</v>
      </c>
    </row>
    <row r="247" spans="1:8" x14ac:dyDescent="0.35">
      <c r="A247" s="2" t="s">
        <v>7</v>
      </c>
      <c r="B247" s="2" t="s">
        <v>8</v>
      </c>
      <c r="C247" s="2" t="s">
        <v>1852</v>
      </c>
      <c r="D247" s="2" t="str">
        <f>REPLACE(Table134567[[#This Row],[學生姓名]],2,1,"O")</f>
        <v>陳O柔</v>
      </c>
      <c r="E247" s="2" t="s">
        <v>161</v>
      </c>
      <c r="F247" s="2" t="s">
        <v>161</v>
      </c>
      <c r="G247" s="2" t="s">
        <v>41</v>
      </c>
      <c r="H247" s="2">
        <v>260</v>
      </c>
    </row>
    <row r="248" spans="1:8" x14ac:dyDescent="0.35">
      <c r="A248" s="2" t="s">
        <v>7</v>
      </c>
      <c r="B248" s="2" t="s">
        <v>8</v>
      </c>
      <c r="C248" s="2" t="s">
        <v>1736</v>
      </c>
      <c r="D248" s="2" t="str">
        <f>REPLACE(Table134567[[#This Row],[學生姓名]],2,1,"O")</f>
        <v>安O翰</v>
      </c>
      <c r="E248" s="2" t="s">
        <v>161</v>
      </c>
      <c r="F248" s="2" t="s">
        <v>10</v>
      </c>
      <c r="G248" s="2" t="s">
        <v>19</v>
      </c>
      <c r="H248" s="2">
        <v>240</v>
      </c>
    </row>
    <row r="249" spans="1:8" x14ac:dyDescent="0.35">
      <c r="A249" s="2" t="s">
        <v>7</v>
      </c>
      <c r="B249" s="2" t="s">
        <v>8</v>
      </c>
      <c r="C249" s="2" t="s">
        <v>1805</v>
      </c>
      <c r="D249" s="2" t="str">
        <f>REPLACE(Table134567[[#This Row],[學生姓名]],2,1,"O")</f>
        <v>邱O涵</v>
      </c>
      <c r="E249" s="2" t="s">
        <v>161</v>
      </c>
      <c r="F249" s="2" t="s">
        <v>85</v>
      </c>
      <c r="G249" s="2" t="s">
        <v>53</v>
      </c>
      <c r="H249" s="2">
        <v>240</v>
      </c>
    </row>
    <row r="250" spans="1:8" x14ac:dyDescent="0.35">
      <c r="A250" s="2" t="s">
        <v>7</v>
      </c>
      <c r="B250" s="2" t="s">
        <v>8</v>
      </c>
      <c r="C250" s="2" t="s">
        <v>1806</v>
      </c>
      <c r="D250" s="2" t="str">
        <f>REPLACE(Table134567[[#This Row],[學生姓名]],2,1,"O")</f>
        <v>陳O希</v>
      </c>
      <c r="E250" s="2" t="s">
        <v>161</v>
      </c>
      <c r="F250" s="2" t="s">
        <v>85</v>
      </c>
      <c r="G250" s="2" t="s">
        <v>55</v>
      </c>
      <c r="H250" s="2">
        <v>240</v>
      </c>
    </row>
    <row r="251" spans="1:8" x14ac:dyDescent="0.35">
      <c r="A251" s="2" t="s">
        <v>7</v>
      </c>
      <c r="B251" s="2" t="s">
        <v>8</v>
      </c>
      <c r="C251" s="2" t="s">
        <v>1930</v>
      </c>
      <c r="D251" s="2" t="str">
        <f>REPLACE(Table134567[[#This Row],[學生姓名]],2,1,"O")</f>
        <v>林O勳</v>
      </c>
      <c r="E251" s="2" t="s">
        <v>161</v>
      </c>
      <c r="F251" s="2" t="s">
        <v>31</v>
      </c>
      <c r="G251" s="2" t="s">
        <v>31</v>
      </c>
      <c r="H251" s="2">
        <v>240</v>
      </c>
    </row>
    <row r="252" spans="1:8" x14ac:dyDescent="0.35">
      <c r="A252" s="2" t="s">
        <v>7</v>
      </c>
      <c r="B252" s="2" t="s">
        <v>8</v>
      </c>
      <c r="C252" s="2" t="s">
        <v>1809</v>
      </c>
      <c r="D252" s="2" t="str">
        <f>REPLACE(Table134567[[#This Row],[學生姓名]],2,1,"O")</f>
        <v>楊O宇</v>
      </c>
      <c r="E252" s="2" t="s">
        <v>161</v>
      </c>
      <c r="F252" s="2" t="s">
        <v>85</v>
      </c>
      <c r="G252" s="2" t="s">
        <v>63</v>
      </c>
      <c r="H252" s="2">
        <v>230</v>
      </c>
    </row>
    <row r="253" spans="1:8" x14ac:dyDescent="0.35">
      <c r="A253" s="2" t="s">
        <v>7</v>
      </c>
      <c r="B253" s="2" t="s">
        <v>8</v>
      </c>
      <c r="C253" s="2" t="s">
        <v>1750</v>
      </c>
      <c r="D253" s="2" t="str">
        <f>REPLACE(Table134567[[#This Row],[學生姓名]],2,1,"O")</f>
        <v>陸O芝</v>
      </c>
      <c r="E253" s="2" t="s">
        <v>161</v>
      </c>
      <c r="F253" s="2" t="s">
        <v>10</v>
      </c>
      <c r="G253" s="2" t="s">
        <v>47</v>
      </c>
      <c r="H253" s="2">
        <v>210</v>
      </c>
    </row>
    <row r="254" spans="1:8" x14ac:dyDescent="0.35">
      <c r="A254" s="2" t="s">
        <v>7</v>
      </c>
      <c r="B254" s="2" t="s">
        <v>8</v>
      </c>
      <c r="C254" s="2" t="s">
        <v>1754</v>
      </c>
      <c r="D254" s="2" t="str">
        <f>REPLACE(Table134567[[#This Row],[學生姓名]],2,1,"O")</f>
        <v>陳O妡</v>
      </c>
      <c r="E254" s="2" t="s">
        <v>161</v>
      </c>
      <c r="F254" s="2" t="s">
        <v>10</v>
      </c>
      <c r="G254" s="2" t="s">
        <v>57</v>
      </c>
      <c r="H254" s="2">
        <v>210</v>
      </c>
    </row>
    <row r="255" spans="1:8" x14ac:dyDescent="0.35">
      <c r="A255" s="2" t="s">
        <v>7</v>
      </c>
      <c r="B255" s="2" t="s">
        <v>8</v>
      </c>
      <c r="C255" s="2" t="s">
        <v>1976</v>
      </c>
      <c r="D255" s="2" t="str">
        <f>REPLACE(Table134567[[#This Row],[學生姓名]],2,1,"O")</f>
        <v>白O赫</v>
      </c>
      <c r="E255" s="2" t="s">
        <v>161</v>
      </c>
      <c r="F255" s="2" t="s">
        <v>37</v>
      </c>
      <c r="G255" s="2" t="s">
        <v>17</v>
      </c>
      <c r="H255" s="2">
        <v>210</v>
      </c>
    </row>
    <row r="256" spans="1:8" x14ac:dyDescent="0.35">
      <c r="A256" s="2" t="s">
        <v>7</v>
      </c>
      <c r="B256" s="2" t="s">
        <v>8</v>
      </c>
      <c r="C256" s="2" t="s">
        <v>1965</v>
      </c>
      <c r="D256" s="2" t="str">
        <f>REPLACE(Table134567[[#This Row],[學生姓名]],2,1,"O")</f>
        <v>錢O禎</v>
      </c>
      <c r="E256" s="2" t="s">
        <v>161</v>
      </c>
      <c r="F256" s="2" t="s">
        <v>33</v>
      </c>
      <c r="G256" s="2" t="s">
        <v>61</v>
      </c>
      <c r="H256" s="2">
        <v>200</v>
      </c>
    </row>
    <row r="257" spans="1:8" x14ac:dyDescent="0.35">
      <c r="A257" s="2" t="s">
        <v>7</v>
      </c>
      <c r="B257" s="2" t="s">
        <v>8</v>
      </c>
      <c r="C257" s="2" t="s">
        <v>1745</v>
      </c>
      <c r="D257" s="2" t="str">
        <f>REPLACE(Table134567[[#This Row],[學生姓名]],2,1,"O")</f>
        <v>陳O桓</v>
      </c>
      <c r="E257" s="2" t="s">
        <v>161</v>
      </c>
      <c r="F257" s="2" t="s">
        <v>10</v>
      </c>
      <c r="G257" s="2" t="s">
        <v>37</v>
      </c>
      <c r="H257" s="2">
        <v>190</v>
      </c>
    </row>
    <row r="258" spans="1:8" x14ac:dyDescent="0.35">
      <c r="A258" s="2" t="s">
        <v>7</v>
      </c>
      <c r="B258" s="2" t="s">
        <v>8</v>
      </c>
      <c r="C258" s="2" t="s">
        <v>1772</v>
      </c>
      <c r="D258" s="2" t="str">
        <f>REPLACE(Table134567[[#This Row],[學生姓名]],2,1,"O")</f>
        <v>吳O潔</v>
      </c>
      <c r="E258" s="2" t="s">
        <v>161</v>
      </c>
      <c r="F258" s="2" t="s">
        <v>65</v>
      </c>
      <c r="G258" s="2" t="s">
        <v>39</v>
      </c>
      <c r="H258" s="2">
        <v>160</v>
      </c>
    </row>
    <row r="259" spans="1:8" x14ac:dyDescent="0.35">
      <c r="A259" s="2" t="s">
        <v>7</v>
      </c>
      <c r="B259" s="2" t="s">
        <v>8</v>
      </c>
      <c r="C259" s="2" t="s">
        <v>1784</v>
      </c>
      <c r="D259" s="2" t="str">
        <f>REPLACE(Table134567[[#This Row],[學生姓名]],2,1,"O")</f>
        <v>侯O鐏</v>
      </c>
      <c r="E259" s="2" t="s">
        <v>161</v>
      </c>
      <c r="F259" s="2" t="s">
        <v>85</v>
      </c>
      <c r="G259" s="2" t="s">
        <v>11</v>
      </c>
      <c r="H259" s="2">
        <v>160</v>
      </c>
    </row>
    <row r="260" spans="1:8" x14ac:dyDescent="0.35">
      <c r="A260" s="2" t="s">
        <v>7</v>
      </c>
      <c r="B260" s="2" t="s">
        <v>8</v>
      </c>
      <c r="C260" s="2" t="s">
        <v>1791</v>
      </c>
      <c r="D260" s="2" t="str">
        <f>REPLACE(Table134567[[#This Row],[學生姓名]],2,1,"O")</f>
        <v>侯O邑</v>
      </c>
      <c r="E260" s="2" t="s">
        <v>161</v>
      </c>
      <c r="F260" s="2" t="s">
        <v>85</v>
      </c>
      <c r="G260" s="2" t="s">
        <v>25</v>
      </c>
      <c r="H260" s="2">
        <v>160</v>
      </c>
    </row>
    <row r="261" spans="1:8" x14ac:dyDescent="0.35">
      <c r="A261" s="2" t="s">
        <v>7</v>
      </c>
      <c r="B261" s="2" t="s">
        <v>8</v>
      </c>
      <c r="C261" s="2" t="s">
        <v>1748</v>
      </c>
      <c r="D261" s="2" t="str">
        <f>REPLACE(Table134567[[#This Row],[學生姓名]],2,1,"O")</f>
        <v>陳O榕</v>
      </c>
      <c r="E261" s="2" t="s">
        <v>161</v>
      </c>
      <c r="F261" s="2" t="s">
        <v>10</v>
      </c>
      <c r="G261" s="2" t="s">
        <v>43</v>
      </c>
      <c r="H261" s="2">
        <v>150</v>
      </c>
    </row>
    <row r="262" spans="1:8" x14ac:dyDescent="0.35">
      <c r="A262" s="2" t="s">
        <v>7</v>
      </c>
      <c r="B262" s="2" t="s">
        <v>8</v>
      </c>
      <c r="C262" s="2" t="s">
        <v>1913</v>
      </c>
      <c r="D262" s="2" t="str">
        <f>REPLACE(Table134567[[#This Row],[學生姓名]],2,1,"O")</f>
        <v>陳O嘉</v>
      </c>
      <c r="E262" s="2" t="s">
        <v>161</v>
      </c>
      <c r="F262" s="2" t="s">
        <v>29</v>
      </c>
      <c r="G262" s="2" t="s">
        <v>27</v>
      </c>
      <c r="H262" s="2">
        <v>150</v>
      </c>
    </row>
    <row r="263" spans="1:8" x14ac:dyDescent="0.35">
      <c r="A263" s="2" t="s">
        <v>7</v>
      </c>
      <c r="B263" s="2" t="s">
        <v>8</v>
      </c>
      <c r="C263" s="2" t="s">
        <v>1742</v>
      </c>
      <c r="D263" s="2" t="str">
        <f>REPLACE(Table134567[[#This Row],[學生姓名]],2,1,"O")</f>
        <v>王O澄</v>
      </c>
      <c r="E263" s="2" t="s">
        <v>161</v>
      </c>
      <c r="F263" s="2" t="s">
        <v>10</v>
      </c>
      <c r="G263" s="2" t="s">
        <v>31</v>
      </c>
      <c r="H263" s="2">
        <v>130</v>
      </c>
    </row>
    <row r="264" spans="1:8" x14ac:dyDescent="0.35">
      <c r="A264" s="2" t="s">
        <v>7</v>
      </c>
      <c r="B264" s="2" t="s">
        <v>8</v>
      </c>
      <c r="C264" s="2" t="s">
        <v>1746</v>
      </c>
      <c r="D264" s="2" t="str">
        <f>REPLACE(Table134567[[#This Row],[學生姓名]],2,1,"O")</f>
        <v>郭O婕</v>
      </c>
      <c r="E264" s="2" t="s">
        <v>161</v>
      </c>
      <c r="F264" s="2" t="s">
        <v>10</v>
      </c>
      <c r="G264" s="2" t="s">
        <v>39</v>
      </c>
      <c r="H264" s="2">
        <v>120</v>
      </c>
    </row>
    <row r="265" spans="1:8" x14ac:dyDescent="0.35">
      <c r="A265" s="2" t="s">
        <v>7</v>
      </c>
      <c r="B265" s="2" t="s">
        <v>8</v>
      </c>
      <c r="C265" s="2" t="s">
        <v>1815</v>
      </c>
      <c r="D265" s="2" t="str">
        <f>REPLACE(Table134567[[#This Row],[學生姓名]],2,1,"O")</f>
        <v>吳O璟</v>
      </c>
      <c r="E265" s="2" t="s">
        <v>161</v>
      </c>
      <c r="F265" s="2" t="s">
        <v>105</v>
      </c>
      <c r="G265" s="2" t="s">
        <v>55</v>
      </c>
      <c r="H265" s="2">
        <v>120</v>
      </c>
    </row>
    <row r="266" spans="1:8" x14ac:dyDescent="0.35">
      <c r="A266" s="2" t="s">
        <v>7</v>
      </c>
      <c r="B266" s="2" t="s">
        <v>8</v>
      </c>
      <c r="C266" s="2" t="s">
        <v>1749</v>
      </c>
      <c r="D266" s="2" t="str">
        <f>REPLACE(Table134567[[#This Row],[學生姓名]],2,1,"O")</f>
        <v>吳O瑩</v>
      </c>
      <c r="E266" s="2" t="s">
        <v>161</v>
      </c>
      <c r="F266" s="2" t="s">
        <v>10</v>
      </c>
      <c r="G266" s="2" t="s">
        <v>45</v>
      </c>
      <c r="H266" s="2">
        <v>110</v>
      </c>
    </row>
    <row r="267" spans="1:8" x14ac:dyDescent="0.35">
      <c r="A267" s="2" t="s">
        <v>7</v>
      </c>
      <c r="B267" s="2" t="s">
        <v>8</v>
      </c>
      <c r="C267" s="2" t="s">
        <v>1962</v>
      </c>
      <c r="D267" s="2" t="str">
        <f>REPLACE(Table134567[[#This Row],[學生姓名]],2,1,"O")</f>
        <v>葉O恩</v>
      </c>
      <c r="E267" s="2" t="s">
        <v>161</v>
      </c>
      <c r="F267" s="2" t="s">
        <v>33</v>
      </c>
      <c r="G267" s="2" t="s">
        <v>55</v>
      </c>
      <c r="H267" s="2">
        <v>110</v>
      </c>
    </row>
    <row r="268" spans="1:8" x14ac:dyDescent="0.35">
      <c r="A268" s="2" t="s">
        <v>7</v>
      </c>
      <c r="B268" s="2" t="s">
        <v>8</v>
      </c>
      <c r="C268" s="2" t="s">
        <v>1953</v>
      </c>
      <c r="D268" s="2" t="str">
        <f>REPLACE(Table134567[[#This Row],[學生姓名]],2,1,"O")</f>
        <v>陳O帆</v>
      </c>
      <c r="E268" s="2" t="s">
        <v>161</v>
      </c>
      <c r="F268" s="2" t="s">
        <v>33</v>
      </c>
      <c r="G268" s="2" t="s">
        <v>27</v>
      </c>
      <c r="H268" s="2">
        <v>100</v>
      </c>
    </row>
    <row r="269" spans="1:8" x14ac:dyDescent="0.35">
      <c r="A269" s="2" t="s">
        <v>7</v>
      </c>
      <c r="B269" s="2" t="s">
        <v>8</v>
      </c>
      <c r="C269" s="2" t="s">
        <v>1991</v>
      </c>
      <c r="D269" s="2" t="str">
        <f>REPLACE(Table134567[[#This Row],[學生姓名]],2,1,"O")</f>
        <v>陳O評</v>
      </c>
      <c r="E269" s="2" t="s">
        <v>161</v>
      </c>
      <c r="F269" s="2" t="s">
        <v>39</v>
      </c>
      <c r="G269" s="2" t="s">
        <v>29</v>
      </c>
      <c r="H269" s="2">
        <v>100</v>
      </c>
    </row>
    <row r="270" spans="1:8" x14ac:dyDescent="0.35">
      <c r="A270" s="2" t="s">
        <v>7</v>
      </c>
      <c r="B270" s="2" t="s">
        <v>8</v>
      </c>
      <c r="C270" s="2" t="s">
        <v>1919</v>
      </c>
      <c r="D270" s="2" t="str">
        <f>REPLACE(Table134567[[#This Row],[學生姓名]],2,1,"O")</f>
        <v>謝O希</v>
      </c>
      <c r="E270" s="2" t="s">
        <v>161</v>
      </c>
      <c r="F270" s="2" t="s">
        <v>29</v>
      </c>
      <c r="G270" s="2" t="s">
        <v>61</v>
      </c>
      <c r="H270" s="2">
        <v>90</v>
      </c>
    </row>
    <row r="271" spans="1:8" x14ac:dyDescent="0.35">
      <c r="A271" s="2" t="s">
        <v>7</v>
      </c>
      <c r="B271" s="2" t="s">
        <v>8</v>
      </c>
      <c r="C271" s="2" t="s">
        <v>1757</v>
      </c>
      <c r="D271" s="2" t="str">
        <f>REPLACE(Table134567[[#This Row],[學生姓名]],2,1,"O")</f>
        <v>蔡O妍</v>
      </c>
      <c r="E271" s="2" t="s">
        <v>161</v>
      </c>
      <c r="F271" s="2" t="s">
        <v>10</v>
      </c>
      <c r="G271" s="2" t="s">
        <v>63</v>
      </c>
      <c r="H271" s="2">
        <v>80</v>
      </c>
    </row>
    <row r="272" spans="1:8" x14ac:dyDescent="0.35">
      <c r="A272" s="2" t="s">
        <v>7</v>
      </c>
      <c r="B272" s="2" t="s">
        <v>8</v>
      </c>
      <c r="C272" s="2" t="s">
        <v>1794</v>
      </c>
      <c r="D272" s="2" t="str">
        <f>REPLACE(Table134567[[#This Row],[學生姓名]],2,1,"O")</f>
        <v>凃O祐</v>
      </c>
      <c r="E272" s="2" t="s">
        <v>161</v>
      </c>
      <c r="F272" s="2" t="s">
        <v>85</v>
      </c>
      <c r="G272" s="2" t="s">
        <v>31</v>
      </c>
      <c r="H272" s="2">
        <v>80</v>
      </c>
    </row>
    <row r="273" spans="1:8" x14ac:dyDescent="0.35">
      <c r="A273" s="2" t="s">
        <v>7</v>
      </c>
      <c r="B273" s="2" t="s">
        <v>8</v>
      </c>
      <c r="C273" s="2" t="s">
        <v>1797</v>
      </c>
      <c r="D273" s="2" t="str">
        <f>REPLACE(Table134567[[#This Row],[學生姓名]],2,1,"O")</f>
        <v>侯O渝</v>
      </c>
      <c r="E273" s="2" t="s">
        <v>161</v>
      </c>
      <c r="F273" s="2" t="s">
        <v>85</v>
      </c>
      <c r="G273" s="2" t="s">
        <v>37</v>
      </c>
      <c r="H273" s="2">
        <v>80</v>
      </c>
    </row>
    <row r="274" spans="1:8" x14ac:dyDescent="0.35">
      <c r="A274" s="2" t="s">
        <v>7</v>
      </c>
      <c r="B274" s="2" t="s">
        <v>8</v>
      </c>
      <c r="C274" s="2" t="s">
        <v>1844</v>
      </c>
      <c r="D274" s="2" t="str">
        <f>REPLACE(Table134567[[#This Row],[學生姓名]],2,1,"O")</f>
        <v>呂O翰</v>
      </c>
      <c r="E274" s="2" t="s">
        <v>161</v>
      </c>
      <c r="F274" s="2" t="s">
        <v>161</v>
      </c>
      <c r="G274" s="2" t="s">
        <v>11</v>
      </c>
      <c r="H274" s="2">
        <v>80</v>
      </c>
    </row>
    <row r="275" spans="1:8" x14ac:dyDescent="0.35">
      <c r="A275" s="2" t="s">
        <v>7</v>
      </c>
      <c r="B275" s="2" t="s">
        <v>8</v>
      </c>
      <c r="C275" s="2" t="s">
        <v>1506</v>
      </c>
      <c r="D275" s="2" t="str">
        <f>REPLACE(Table134567[[#This Row],[學生姓名]],2,1,"O")</f>
        <v>吳O霓</v>
      </c>
      <c r="E275" s="2" t="s">
        <v>161</v>
      </c>
      <c r="F275" s="2" t="s">
        <v>35</v>
      </c>
      <c r="G275" s="2" t="s">
        <v>55</v>
      </c>
      <c r="H275" s="2">
        <v>60</v>
      </c>
    </row>
    <row r="276" spans="1:8" x14ac:dyDescent="0.35">
      <c r="A276" s="2" t="s">
        <v>7</v>
      </c>
      <c r="B276" s="2" t="s">
        <v>8</v>
      </c>
      <c r="C276" s="2" t="s">
        <v>1977</v>
      </c>
      <c r="D276" s="2" t="str">
        <f>REPLACE(Table134567[[#This Row],[學生姓名]],2,1,"O")</f>
        <v>翁O維</v>
      </c>
      <c r="E276" s="2" t="s">
        <v>161</v>
      </c>
      <c r="F276" s="2" t="s">
        <v>37</v>
      </c>
      <c r="G276" s="2" t="s">
        <v>19</v>
      </c>
      <c r="H276" s="2">
        <v>40</v>
      </c>
    </row>
  </sheetData>
  <phoneticPr fontId="1" type="noConversion"/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學生閱讀能量統計_一年級</vt:lpstr>
      <vt:lpstr>學生閱讀能量統計_二年級</vt:lpstr>
      <vt:lpstr>學生閱讀能量統計_三年級</vt:lpstr>
      <vt:lpstr>學生閱讀能量統計_四年級</vt:lpstr>
      <vt:lpstr>學生閱讀能量統計_五年級</vt:lpstr>
      <vt:lpstr>學生閱讀能量統計_六年級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閱讀教師</dc:creator>
  <cp:lastModifiedBy>賴美惠</cp:lastModifiedBy>
  <dcterms:created xsi:type="dcterms:W3CDTF">2025-06-06T03:05:35Z</dcterms:created>
  <dcterms:modified xsi:type="dcterms:W3CDTF">2025-06-06T04:17:48Z</dcterms:modified>
</cp:coreProperties>
</file>